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\.rels>&#65279;<?xml version="1.0" encoding="UTF-8" standalone="yes"?>
<Relationships xmlns="http://schemas.openxmlformats.org/package/2006/relationships">
  <Relationship Id="rId1" Type="http://schemas.openxmlformats.org/officeDocument/2006/relationships/officeDocument" Target="xl/workbook.xml"/>
  <Relationship Id="rId2" Type="http://schemas.openxmlformats.org/package/2006/relationships/metadata/core-properties" Target="docProps/core.xml"/>
  <Relationship Id="rId3" Type="http://schemas.openxmlformats.org/officeDocument/2006/relationships/extended-properties" Target="docProps/app.xml"/>
</Relationships>

</file>

<file path=docProps\app.xml><?xml version="1.0" encoding="utf-8"?>
<Properties xmlns="http://schemas.openxmlformats.org/officeDocument/2006/extended-properties" xmlns:vt="http://schemas.openxmlformats.org/officeDocument/2006/docPropsVTypes">
  <Application>The Development Playbook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Decision Summary</vt:lpstr>
      <vt:lpstr>Checklist</vt:lpstr>
      <vt:lpstr>Evidence Register</vt:lpstr>
      <vt:lpstr>Red Flags</vt:lpstr>
    </vt:vector>
  </TitlesOfParts>
  <Company>The Development Playbook</Company>
  <LinksUpToDate>false</LinksUpToDate>
  <SharedDoc>false</SharedDoc>
  <HyperlinksChanged>false</HyperlinksChanged>
  <AppVersion>16.0300</AppVersion>
</Properties>
</file>

<file path=docProps\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Development Feasibility Checklist</dc:title>
  <dc:creator>The Development Playbook</dc:creator>
  <cp:lastModifiedBy>The Development Playbook</cp:lastModifiedBy>
  <dcterms:created xsi:type="dcterms:W3CDTF">2026-06-26T10:35:31Z</dcterms:created>
  <dcterms:modified xsi:type="dcterms:W3CDTF">2026-06-26T10:35:31Z</dcterms:modified>
</cp:coreProperties>
</file>

<file path=xl\_rels\workbook.xml.rels>&#65279;<?xml version="1.0" encoding="UTF-8" standalone="yes"?>
<Relationships xmlns="http://schemas.openxmlformats.org/package/2006/relationships">
  <Relationship Id="rId1" Type="http://schemas.openxmlformats.org/officeDocument/2006/relationships/worksheet" Target="worksheets/sheet1.xml"/>
  <Relationship Id="rId2" Type="http://schemas.openxmlformats.org/officeDocument/2006/relationships/worksheet" Target="worksheets/sheet2.xml"/>
  <Relationship Id="rId3" Type="http://schemas.openxmlformats.org/officeDocument/2006/relationships/worksheet" Target="worksheets/sheet3.xml"/>
  <Relationship Id="rId4" Type="http://schemas.openxmlformats.org/officeDocument/2006/relationships/worksheet" Target="worksheets/sheet4.xml"/>
  <Relationship Id="rId5" Type="http://schemas.openxmlformats.org/officeDocument/2006/relationships/styles" Target="styles.xml"/>
</Relationships>

</file>

<file path=xl\styles.xml><?xml version="1.0" encoding="utf-8"?>
<styleSheet xmlns="http://schemas.openxmlformats.org/spreadsheetml/2006/main">
  <numFmts count="1">
    <numFmt numFmtId="164" formatCode="0%"/>
  </numFmts>
  <fonts count="7">
    <font>
      <sz val="10"/>
      <color rgb="FF20211F"/>
      <name val="Arial"/>
    </font>
    <font>
      <b/>
      <sz val="20"/>
      <color rgb="FF20211F"/>
      <name val="Georgia"/>
    </font>
    <font>
      <sz val="10"/>
      <color rgb="FF66675F"/>
      <name val="Arial"/>
    </font>
    <font>
      <b/>
      <sz val="9"/>
      <color rgb="FFA34A32"/>
      <name val="Arial"/>
    </font>
    <font>
      <b/>
      <sz val="9"/>
      <color rgb="FFF3F0E8"/>
      <name val="Arial"/>
    </font>
    <font>
      <b/>
      <sz val="10"/>
      <color rgb="FF20211F"/>
      <name val="Arial"/>
    </font>
    <font>
      <sz val="10"/>
      <color rgb="FF20211F"/>
      <name val="Arial"/>
    </font>
  </fonts>
  <fills count="7">
    <fill>
      <patternFill patternType="none"/>
    </fill>
    <fill>
      <patternFill patternType="gray125"/>
    </fill>
    <fill>
      <patternFill patternType="solid">
        <fgColor rgb="FFF3F0E8"/>
        <bgColor indexed="64"/>
      </patternFill>
    </fill>
    <fill>
      <patternFill patternType="solid">
        <fgColor rgb="FF20211F"/>
        <bgColor indexed="64"/>
      </patternFill>
    </fill>
    <fill>
      <patternFill patternType="solid">
        <fgColor rgb="FFE9E3D8"/>
        <bgColor indexed="64"/>
      </patternFill>
    </fill>
    <fill>
      <patternFill patternType="solid">
        <fgColor rgb="FFDCCFBB"/>
        <bgColor indexed="64"/>
      </patternFill>
    </fill>
    <fill>
      <patternFill patternType="solid">
        <fgColor rgb="FFF7F4ED"/>
        <bgColor indexed="64"/>
      </patternFill>
    </fill>
  </fills>
  <borders count="3">
    <border>
      <left/>
      <right/>
      <top/>
      <bottom/>
      <diagonal/>
    </border>
    <border>
      <left style="thin">
        <color rgb="FFD4D0C5"/>
      </left>
      <right style="thin">
        <color rgb="FFD4D0C5"/>
      </right>
      <top style="thin">
        <color rgb="FFD4D0C5"/>
      </top>
      <bottom style="thin">
        <color rgb="FFD4D0C5"/>
      </bottom>
      <diagonal/>
    </border>
    <border>
      <bottom style="thin">
        <color rgb="FF20211F"/>
      </bottom>
      <diagonal/>
    </border>
  </borders>
  <cellStyleXfs count="1">
    <xf numFmtId="0" fontId="0" fillId="0" borderId="0"/>
  </cellStyleXfs>
  <cellXfs count="11">
    <xf numFmtId="0" fontId="0" fillId="2" borderId="0" xfId="0" applyFill="1"/>
    <xf numFmtId="0" fontId="1" fillId="2" borderId="0" xfId="0" applyFont="1" applyFill="1">
      <alignment vertical="center"/>
    </xf>
    <xf numFmtId="0" fontId="2" fillId="2" borderId="0" xfId="0" applyFont="1" applyFill="1">
      <alignment vertical="center" wrapText="1"/>
    </xf>
    <xf numFmtId="0" fontId="3" fillId="4" borderId="0" xfId="0" applyFont="1" applyFill="1">
      <alignment vertical="center"/>
    </xf>
    <xf numFmtId="0" fontId="4" fillId="3" borderId="1" xfId="0" applyFont="1" applyFill="1" applyBorder="1">
      <alignment vertical="center" wrapText="1"/>
    </xf>
    <xf numFmtId="0" fontId="0" fillId="2" borderId="1" xfId="0" applyFont="1" applyFill="1" applyBorder="1">
      <alignment vertical="center" wrapText="1"/>
    </xf>
    <xf numFmtId="0" fontId="0" fillId="6" borderId="1" xfId="0" applyFont="1" applyFill="1" applyBorder="1">
      <alignment vertical="center" wrapText="1"/>
    </xf>
    <xf numFmtId="0" fontId="5" fillId="2" borderId="1" xfId="0" applyFont="1" applyFill="1" applyBorder="1">
      <alignment horizontal="center" vertical="center"/>
    </xf>
    <xf numFmtId="164" fontId="5" fillId="2" borderId="1" xfId="0" applyNumberFormat="1" applyFont="1" applyFill="1" applyBorder="1">
      <alignment horizontal="center" vertical="center"/>
    </xf>
    <xf numFmtId="14" fontId="0" fillId="6" borderId="1" xfId="0" applyNumberFormat="1" applyFont="1" applyFill="1" applyBorder="1">
      <alignment vertical="center"/>
    </xf>
    <xf numFmtId="0" fontId="5" fillId="5" borderId="1" xfId="0" applyFont="1" applyFill="1" applyBorder="1">
      <alignment vertical="center" wrapText="1"/>
    </xf>
  </cellXfs>
  <cellStyles count="1">
    <cellStyle name="Normal" xfId="0" builtinId="0"/>
  </cellStyles>
  <dxfs count="1">
    <dxf>
      <fill>
        <patternFill patternType="solid">
          <fgColor rgb="FFF1D5C8"/>
        </patternFill>
      </fill>
    </dxf>
  </dxfs>
  <tableStyles count="0" defaultTableStyle="TableStyleMedium2" defaultPivotStyle="PivotStyleLight16"/>
</styleSheet>
</file>

<file path=xl\workbook.xml><?xml version="1.0" encoding="utf-8"?>
<workbook xmlns="http://schemas.openxmlformats.org/spreadsheetml/2006/main" xmlns:r="http://schemas.openxmlformats.org/officeDocument/2006/relationships">
  <fileVersion appName="xl"/>
  <workbookPr defaultThemeVersion="124226"/>
  <bookViews>
    <workbookView xWindow="0" yWindow="0" windowWidth="19000" windowHeight="11000" activeTab="0"/>
  </bookViews>
  <sheets>
    <sheet name="Decision Summary" sheetId="1" r:id="rId1"/>
    <sheet name="Checklist" sheetId="2" r:id="rId2"/>
    <sheet name="Evidence Register" sheetId="3" r:id="rId3"/>
    <sheet name="Red Flags" sheetId="4" r:id="rId4"/>
  </sheets>
  <calcPr calcId="191029" calcMode="auto" fullCalcOnLoad="1" forceFullCalc="1"/>
</workbook>
</file>

<file path=xl\worksheets\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27"/>
  <sheetViews>
    <sheetView workbookViewId="0">
      <pane ySplit="5" topLeftCell="A6" activePane="bottomLeft" state="frozen"/>
      <selection pane="bottomLeft" activeCell="A6" sqref="A6"/>
    </sheetView>
  </sheetViews>
  <sheetFormatPr defaultRowHeight="18"/>
  <cols>
    <col min="1" max="1" width="26" customWidth="1"/>
    <col min="2" max="2" width="24" customWidth="1"/>
    <col min="3" max="3" width="28" customWidth="1"/>
    <col min="4" max="4" width="28" customWidth="1"/>
    <col min="5" max="6" width="18" customWidth="1"/>
  </cols>
  <sheetData>
    <row r="1" ht="30" customHeight="1">
      <c r="A1" s="1" t="inlineStr">
        <is>
          <t>Development Feasibility Checklist</t>
        </is>
      </c>
    </row>
    <row r="2" ht="22" customHeight="1">
      <c r="A2" s="2" t="inlineStr">
        <is>
          <t>Use this before a site visit, land offer, feasibility model, or investment memo.</t>
        </is>
      </c>
    </row>
    <row r="4" ht="20" customHeight="1">
      <c r="A4" s="3" t="inlineStr">
        <is>
          <t>PROJECT DETAILS</t>
        </is>
      </c>
    </row>
    <row r="5">
      <c r="A5" s="4" t="inlineStr">
        <is>
          <t>Field</t>
        </is>
      </c>
      <c r="B5" s="4" t="inlineStr">
        <is>
          <t>Input</t>
        </is>
      </c>
      <c r="C5" s="4" t="inlineStr">
        <is>
          <t>Decision note</t>
        </is>
      </c>
      <c r="D5" s="4" t="inlineStr">
        <is>
          <t>Status</t>
        </is>
      </c>
    </row>
    <row r="6" ht="24" customHeight="1">
      <c r="A6" s="5" t="inlineStr">
        <is>
          <t>Project / site</t>
        </is>
      </c>
      <c r="B6" s="6"/>
      <c r="C6" s="6"/>
      <c r="D6" s="6"/>
    </row>
    <row r="7" ht="24" customHeight="1">
      <c r="A7" s="5" t="inlineStr">
        <is>
          <t>Location</t>
        </is>
      </c>
      <c r="B7" s="6"/>
      <c r="C7" s="6"/>
      <c r="D7" s="6"/>
    </row>
    <row r="8" ht="24" customHeight="1">
      <c r="A8" s="5" t="inlineStr">
        <is>
          <t>Proposed use</t>
        </is>
      </c>
      <c r="B8" s="6"/>
      <c r="C8" s="6"/>
      <c r="D8" s="6"/>
    </row>
    <row r="9" ht="24" customHeight="1">
      <c r="A9" s="5" t="inlineStr">
        <is>
          <t>Target buyer / tenant</t>
        </is>
      </c>
      <c r="B9" s="6"/>
      <c r="C9" s="6"/>
      <c r="D9" s="6"/>
    </row>
    <row r="10" ht="24" customHeight="1">
      <c r="A10" s="5" t="inlineStr">
        <is>
          <t>Decision required</t>
        </is>
      </c>
      <c r="B10" s="6"/>
      <c r="C10" s="6"/>
      <c r="D10" s="6"/>
    </row>
    <row r="11" ht="24" customHeight="1">
      <c r="A11" s="5" t="inlineStr">
        <is>
          <t>Review date</t>
        </is>
      </c>
      <c r="B11" s="6"/>
      <c r="C11" s="6"/>
      <c r="D11" s="6"/>
    </row>
    <row r="12" ht="24" customHeight="1">
      <c r="A12" s="5" t="inlineStr">
        <is>
          <t>Reviewer</t>
        </is>
      </c>
      <c r="B12" s="6"/>
      <c r="C12" s="6"/>
      <c r="D12" s="6"/>
    </row>
    <row r="15" ht="20" customHeight="1">
      <c r="A15" s="3" t="inlineStr">
        <is>
          <t>GATE SUMMARY</t>
        </is>
      </c>
    </row>
    <row r="16">
      <c r="A16" s="4" t="inlineStr">
        <is>
          <t>Gate</t>
        </is>
      </c>
      <c r="B16" s="4" t="inlineStr">
        <is>
          <t>Completion</t>
        </is>
      </c>
      <c r="C16" s="4" t="inlineStr">
        <is>
          <t>Weak items</t>
        </is>
      </c>
      <c r="D16" s="4" t="inlineStr">
        <is>
          <t>Gate status</t>
        </is>
      </c>
      <c r="E16" s="4" t="inlineStr">
        <is>
          <t>Action</t>
        </is>
      </c>
    </row>
    <row r="17">
      <c r="A17" s="5" t="inlineStr">
        <is>
          <t>01 Site capacity</t>
        </is>
      </c>
      <c r="B17" s="8">
        <f>COUNTIF('Checklist'!D10,"Done")/4</f>
      </c>
      <c r="C17" s="7">
        <f>COUNTIF('Checklist'!D10,"Weak")</f>
      </c>
      <c r="D17" s="5">
        <f>IF(C17&gt;0,"Review",IF(B17=1,"Strong","Provisional"))</f>
      </c>
      <c r="E17" s="5">
        <f>IF(D17="Strong","Proceed",IF(D17="Review","Pause / resolve","Gather evidence"))</f>
      </c>
    </row>
    <row r="18">
      <c r="A18" s="5" t="inlineStr">
        <is>
          <t>02 Market evidence</t>
        </is>
      </c>
      <c r="B18" s="8">
        <f>COUNTIF('Checklist'!D14,"Done")/4</f>
      </c>
      <c r="C18" s="7">
        <f>COUNTIF('Checklist'!D14,"Weak")</f>
      </c>
      <c r="D18" s="5">
        <f>IF(C18&gt;0,"Review",IF(B18=1,"Strong","Provisional"))</f>
      </c>
      <c r="E18" s="5">
        <f>IF(D18="Strong","Proceed",IF(D18="Review","Pause / resolve","Gather evidence"))</f>
      </c>
    </row>
    <row r="19">
      <c r="A19" s="5" t="inlineStr">
        <is>
          <t>03 Cost reality</t>
        </is>
      </c>
      <c r="B19" s="8">
        <f>COUNTIF('Checklist'!D18,"Done")/4</f>
      </c>
      <c r="C19" s="7">
        <f>COUNTIF('Checklist'!D18,"Weak")</f>
      </c>
      <c r="D19" s="5">
        <f>IF(C19&gt;0,"Review",IF(B19=1,"Strong","Provisional"))</f>
      </c>
      <c r="E19" s="5">
        <f>IF(D19="Strong","Proceed",IF(D19="Review","Pause / resolve","Gather evidence"))</f>
      </c>
    </row>
    <row r="20">
      <c r="A20" s="5" t="inlineStr">
        <is>
          <t>04 Capital path</t>
        </is>
      </c>
      <c r="B20" s="8">
        <f>COUNTIF('Checklist'!D22,"Done")/4</f>
      </c>
      <c r="C20" s="7">
        <f>COUNTIF('Checklist'!D22,"Weak")</f>
      </c>
      <c r="D20" s="5">
        <f>IF(C20&gt;0,"Review",IF(B20=1,"Strong","Provisional"))</f>
      </c>
      <c r="E20" s="5">
        <f>IF(D20="Strong","Proceed",IF(D20="Review","Pause / resolve","Gather evidence"))</f>
      </c>
    </row>
    <row r="21">
      <c r="A21" s="5" t="inlineStr">
        <is>
          <t>05 Return threshold</t>
        </is>
      </c>
      <c r="B21" s="8">
        <f>COUNTIF('Checklist'!D26,"Done")/4</f>
      </c>
      <c r="C21" s="7">
        <f>COUNTIF('Checklist'!D26,"Weak")</f>
      </c>
      <c r="D21" s="5">
        <f>IF(C21&gt;0,"Review",IF(B21=1,"Strong","Provisional"))</f>
      </c>
      <c r="E21" s="5">
        <f>IF(D21="Strong","Proceed",IF(D21="Review","Pause / resolve","Gather evidence"))</f>
      </c>
    </row>
    <row r="24" ht="20" customHeight="1">
      <c r="A24" s="3" t="inlineStr">
        <is>
          <t>OVERALL DECISION</t>
        </is>
      </c>
    </row>
    <row r="25">
      <c r="A25" s="5" t="inlineStr">
        <is>
          <t>Checklist completion</t>
        </is>
      </c>
      <c r="B25" s="8">
        <f>AVERAGE(B17:B21)</f>
      </c>
      <c r="C25" s="5" t="inlineStr">
        <is>
          <t>Recommended action</t>
        </is>
      </c>
      <c r="D25" s="5">
        <f>IF(SUM(C17:C21)&gt;0,"Pause / resolve weak assumptions",IF(B25&gt;=0.85,"Model the opportunity","Gather evidence before modelling"))</f>
      </c>
    </row>
    <row r="27" ht="24" customHeight="1">
      <c r="A27" s="5" t="inlineStr">
        <is>
          <t>Next action</t>
        </is>
      </c>
      <c r="B27" s="6"/>
      <c r="C27" s="5" t="inlineStr">
        <is>
          <t>Owner</t>
        </is>
      </c>
      <c r="D27" s="6"/>
      <c r="E27" s="5" t="inlineStr">
        <is>
          <t>Due date</t>
        </is>
      </c>
      <c r="F27" s="6"/>
    </row>
  </sheetData>
  <mergeCells count="3">
    <mergeCell ref="A1:F1"/>
    <mergeCell ref="A2:F2"/>
    <mergeCell ref="A4:F4"/>
  </mergeCells>
  <pageMargins left="0.25" right="0.25" top="0.5" bottom="0.5" header="0.3" footer="0.3"/>
  <pageSetup paperSize="9" orientation="landscape" fitToWidth="1" fitToHeight="0"/>
</worksheet>
</file>

<file path=xl\worksheets\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29"/>
  <sheetViews>
    <sheetView workbookViewId="0">
      <pane ySplit="5" topLeftCell="A6" activePane="bottomLeft" state="frozen"/>
      <selection pane="bottomLeft" activeCell="A6" sqref="A6"/>
    </sheetView>
  </sheetViews>
  <sheetFormatPr defaultRowHeight="18"/>
  <cols>
    <col min="1" max="1" width="8" customWidth="1"/>
    <col min="2" max="2" width="20" customWidth="1"/>
    <col min="3" max="3" width="58" customWidth="1"/>
    <col min="4" max="4" width="16" customWidth="1"/>
    <col min="5" max="7" width="24" customWidth="1"/>
    <col min="8" max="8" width="14" customWidth="1"/>
  </cols>
  <sheetData>
    <row r="1" ht="30" customHeight="1">
      <c r="A1" s="1" t="inlineStr">
        <is>
          <t>Checklist</t>
        </is>
      </c>
    </row>
    <row r="2" ht="22" customHeight="1">
      <c r="A2" s="2" t="inlineStr">
        <is>
          <t>Mark each item as Done, Provisional, Weak, or Not applicable. Add evidence and the next action.</t>
        </is>
      </c>
    </row>
    <row r="4">
      <c r="A4" s="4" t="inlineStr">
        <is>
          <t>No.</t>
        </is>
      </c>
      <c r="B4" s="4" t="inlineStr">
        <is>
          <t>Gate</t>
        </is>
      </c>
      <c r="C4" s="4" t="inlineStr">
        <is>
          <t>Checklist item</t>
        </is>
      </c>
      <c r="D4" s="4" t="inlineStr">
        <is>
          <t>Status</t>
        </is>
      </c>
      <c r="E4" s="4" t="inlineStr">
        <is>
          <t>Evidence / source</t>
        </is>
      </c>
      <c r="F4" s="4" t="inlineStr">
        <is>
          <t>Owner</t>
        </is>
      </c>
      <c r="G4" s="4" t="inlineStr">
        <is>
          <t>Next action</t>
        </is>
      </c>
      <c r="H4" s="4" t="inlineStr">
        <is>
          <t>Due date</t>
        </is>
      </c>
    </row>
    <row r="5" ht="24" customHeight="1">
      <c r="A5" s="10" t="inlineStr">
        <is>
          <t>01</t>
        </is>
      </c>
      <c r="B5" s="10" t="inlineStr">
        <is>
          <t>Site capacity</t>
        </is>
      </c>
      <c r="C5" s="10" t="inlineStr">
        <is>
          <t>Can the site physically and legally hold the development being imagined?</t>
        </is>
      </c>
      <c r="D5" s="10"/>
      <c r="E5" s="10"/>
      <c r="F5" s="10"/>
      <c r="G5" s="10"/>
      <c r="H5" s="10"/>
    </row>
    <row r="6" ht="30" customHeight="1">
      <c r="A6" s="5"/>
      <c r="B6" s="5" t="inlineStr">
        <is>
          <t>Site capacity</t>
        </is>
      </c>
      <c r="C6" s="5" t="inlineStr">
        <is>
          <t>Plot size, boundaries, and title limits are confirmed.</t>
        </is>
      </c>
      <c r="D6" s="6" t="inlineStr">
        <is>
          <t>Provisional</t>
        </is>
      </c>
      <c r="E6" s="6"/>
      <c r="F6" s="6"/>
      <c r="G6" s="6"/>
      <c r="H6" s="6"/>
    </row>
    <row r="7" ht="30" customHeight="1">
      <c r="A7" s="5"/>
      <c r="B7" s="5" t="inlineStr">
        <is>
          <t>Site capacity</t>
        </is>
      </c>
      <c r="C7" s="5" t="inlineStr">
        <is>
          <t>Access, frontage, slope, and services are understood.</t>
        </is>
      </c>
      <c r="D7" s="6" t="inlineStr">
        <is>
          <t>Provisional</t>
        </is>
      </c>
      <c r="E7" s="6"/>
      <c r="F7" s="6"/>
      <c r="G7" s="6"/>
      <c r="H7" s="6"/>
    </row>
    <row r="8" ht="30" customHeight="1">
      <c r="A8" s="5"/>
      <c r="B8" s="5" t="inlineStr">
        <is>
          <t>Site capacity</t>
        </is>
      </c>
      <c r="C8" s="5" t="inlineStr">
        <is>
          <t>Planning controls, setbacks, parking, and height are known.</t>
        </is>
      </c>
      <c r="D8" s="6" t="inlineStr">
        <is>
          <t>Provisional</t>
        </is>
      </c>
      <c r="E8" s="6"/>
      <c r="F8" s="6"/>
      <c r="G8" s="6"/>
      <c r="H8" s="6"/>
    </row>
    <row r="9" ht="30" customHeight="1">
      <c r="A9" s="5"/>
      <c r="B9" s="5" t="inlineStr">
        <is>
          <t>Site capacity</t>
        </is>
      </c>
      <c r="C9" s="5" t="inlineStr">
        <is>
          <t>Gross-to-saleable efficiency range has been tested.</t>
        </is>
      </c>
      <c r="D9" s="6" t="inlineStr">
        <is>
          <t>Provisional</t>
        </is>
      </c>
      <c r="E9" s="6"/>
      <c r="F9" s="6"/>
      <c r="G9" s="6"/>
      <c r="H9" s="6"/>
    </row>
    <row r="10" ht="24" customHeight="1">
      <c r="A10" s="10" t="inlineStr">
        <is>
          <t>02</t>
        </is>
      </c>
      <c r="B10" s="10" t="inlineStr">
        <is>
          <t>Market evidence</t>
        </is>
      </c>
      <c r="C10" s="10" t="inlineStr">
        <is>
          <t>Is there enough demand evidence to support product, price, and absorption?</t>
        </is>
      </c>
      <c r="D10" s="10"/>
      <c r="E10" s="10"/>
      <c r="F10" s="10"/>
      <c r="G10" s="10"/>
      <c r="H10" s="10"/>
    </row>
    <row r="11" ht="30" customHeight="1">
      <c r="A11" s="5"/>
      <c r="B11" s="5" t="inlineStr">
        <is>
          <t>Market evidence</t>
        </is>
      </c>
      <c r="C11" s="5" t="inlineStr">
        <is>
          <t>Comparable sale or rental evidence is recent and relevant.</t>
        </is>
      </c>
      <c r="D11" s="6" t="inlineStr">
        <is>
          <t>Provisional</t>
        </is>
      </c>
      <c r="E11" s="6"/>
      <c r="F11" s="6"/>
      <c r="G11" s="6"/>
      <c r="H11" s="6"/>
    </row>
    <row r="12" ht="30" customHeight="1">
      <c r="A12" s="5"/>
      <c r="B12" s="5" t="inlineStr">
        <is>
          <t>Market evidence</t>
        </is>
      </c>
      <c r="C12" s="5" t="inlineStr">
        <is>
          <t>Buyer or tenant profile is clearly described.</t>
        </is>
      </c>
      <c r="D12" s="6" t="inlineStr">
        <is>
          <t>Provisional</t>
        </is>
      </c>
      <c r="E12" s="6"/>
      <c r="F12" s="6"/>
      <c r="G12" s="6"/>
      <c r="H12" s="6"/>
    </row>
    <row r="13" ht="30" customHeight="1">
      <c r="A13" s="5"/>
      <c r="B13" s="5" t="inlineStr">
        <is>
          <t>Market evidence</t>
        </is>
      </c>
      <c r="C13" s="5" t="inlineStr">
        <is>
          <t>Competing supply and pipeline have been reviewed.</t>
        </is>
      </c>
      <c r="D13" s="6" t="inlineStr">
        <is>
          <t>Provisional</t>
        </is>
      </c>
      <c r="E13" s="6"/>
      <c r="F13" s="6"/>
      <c r="G13" s="6"/>
      <c r="H13" s="6"/>
    </row>
    <row r="14" ht="30" customHeight="1">
      <c r="A14" s="5"/>
      <c r="B14" s="5" t="inlineStr">
        <is>
          <t>Market evidence</t>
        </is>
      </c>
      <c r="C14" s="5" t="inlineStr">
        <is>
          <t>Absorption or lease-up pace is grounded in evidence.</t>
        </is>
      </c>
      <c r="D14" s="6" t="inlineStr">
        <is>
          <t>Provisional</t>
        </is>
      </c>
      <c r="E14" s="6"/>
      <c r="F14" s="6"/>
      <c r="G14" s="6"/>
      <c r="H14" s="6"/>
    </row>
    <row r="15" ht="24" customHeight="1">
      <c r="A15" s="10" t="inlineStr">
        <is>
          <t>03</t>
        </is>
      </c>
      <c r="B15" s="10" t="inlineStr">
        <is>
          <t>Cost reality</t>
        </is>
      </c>
      <c r="C15" s="10" t="inlineStr">
        <is>
          <t>Are the cost assumptions specific enough to avoid a false positive?</t>
        </is>
      </c>
      <c r="D15" s="10"/>
      <c r="E15" s="10"/>
      <c r="F15" s="10"/>
      <c r="G15" s="10"/>
      <c r="H15" s="10"/>
    </row>
    <row r="16" ht="30" customHeight="1">
      <c r="A16" s="5"/>
      <c r="B16" s="5" t="inlineStr">
        <is>
          <t>Cost reality</t>
        </is>
      </c>
      <c r="C16" s="5" t="inlineStr">
        <is>
          <t>Construction cost per m2 benchmark is stated.</t>
        </is>
      </c>
      <c r="D16" s="6" t="inlineStr">
        <is>
          <t>Provisional</t>
        </is>
      </c>
      <c r="E16" s="6"/>
      <c r="F16" s="6"/>
      <c r="G16" s="6"/>
      <c r="H16" s="6"/>
    </row>
    <row r="17" ht="30" customHeight="1">
      <c r="A17" s="5"/>
      <c r="B17" s="5" t="inlineStr">
        <is>
          <t>Cost reality</t>
        </is>
      </c>
      <c r="C17" s="5" t="inlineStr">
        <is>
          <t>Professional fees and statutory costs are included.</t>
        </is>
      </c>
      <c r="D17" s="6" t="inlineStr">
        <is>
          <t>Provisional</t>
        </is>
      </c>
      <c r="E17" s="6"/>
      <c r="F17" s="6"/>
      <c r="G17" s="6"/>
      <c r="H17" s="6"/>
    </row>
    <row r="18" ht="30" customHeight="1">
      <c r="A18" s="5"/>
      <c r="B18" s="5" t="inlineStr">
        <is>
          <t>Cost reality</t>
        </is>
      </c>
      <c r="C18" s="5" t="inlineStr">
        <is>
          <t>Infrastructure, utilities, and abnormal works are noted.</t>
        </is>
      </c>
      <c r="D18" s="6" t="inlineStr">
        <is>
          <t>Provisional</t>
        </is>
      </c>
      <c r="E18" s="6"/>
      <c r="F18" s="6"/>
      <c r="G18" s="6"/>
      <c r="H18" s="6"/>
    </row>
    <row r="19" ht="30" customHeight="1">
      <c r="A19" s="5"/>
      <c r="B19" s="5" t="inlineStr">
        <is>
          <t>Cost reality</t>
        </is>
      </c>
      <c r="C19" s="5" t="inlineStr">
        <is>
          <t>Contingency and escalation allowance are included.</t>
        </is>
      </c>
      <c r="D19" s="6" t="inlineStr">
        <is>
          <t>Provisional</t>
        </is>
      </c>
      <c r="E19" s="6"/>
      <c r="F19" s="6"/>
      <c r="G19" s="6"/>
      <c r="H19" s="6"/>
    </row>
    <row r="20" ht="24" customHeight="1">
      <c r="A20" s="10" t="inlineStr">
        <is>
          <t>04</t>
        </is>
      </c>
      <c r="B20" s="10" t="inlineStr">
        <is>
          <t>Capital path</t>
        </is>
      </c>
      <c r="C20" s="10" t="inlineStr">
        <is>
          <t>Can the project survive the timing of cash out before cash comes back?</t>
        </is>
      </c>
      <c r="D20" s="10"/>
      <c r="E20" s="10"/>
      <c r="F20" s="10"/>
      <c r="G20" s="10"/>
      <c r="H20" s="10"/>
    </row>
    <row r="21" ht="30" customHeight="1">
      <c r="A21" s="5"/>
      <c r="B21" s="5" t="inlineStr">
        <is>
          <t>Capital path</t>
        </is>
      </c>
      <c r="C21" s="5" t="inlineStr">
        <is>
          <t>Land payment terms and acquisition costs are clear.</t>
        </is>
      </c>
      <c r="D21" s="6" t="inlineStr">
        <is>
          <t>Provisional</t>
        </is>
      </c>
      <c r="E21" s="6"/>
      <c r="F21" s="6"/>
      <c r="G21" s="6"/>
      <c r="H21" s="6"/>
    </row>
    <row r="22" ht="30" customHeight="1">
      <c r="A22" s="5"/>
      <c r="B22" s="5" t="inlineStr">
        <is>
          <t>Capital path</t>
        </is>
      </c>
      <c r="C22" s="5" t="inlineStr">
        <is>
          <t>Approvals, design, and procurement timeline is realistic.</t>
        </is>
      </c>
      <c r="D22" s="6" t="inlineStr">
        <is>
          <t>Provisional</t>
        </is>
      </c>
      <c r="E22" s="6"/>
      <c r="F22" s="6"/>
      <c r="G22" s="6"/>
      <c r="H22" s="6"/>
    </row>
    <row r="23" ht="30" customHeight="1">
      <c r="A23" s="5"/>
      <c r="B23" s="5" t="inlineStr">
        <is>
          <t>Capital path</t>
        </is>
      </c>
      <c r="C23" s="5" t="inlineStr">
        <is>
          <t>Debt drawdown conditions are known.</t>
        </is>
      </c>
      <c r="D23" s="6" t="inlineStr">
        <is>
          <t>Provisional</t>
        </is>
      </c>
      <c r="E23" s="6"/>
      <c r="F23" s="6"/>
      <c r="G23" s="6"/>
      <c r="H23" s="6"/>
    </row>
    <row r="24" ht="30" customHeight="1">
      <c r="A24" s="5"/>
      <c r="B24" s="5" t="inlineStr">
        <is>
          <t>Capital path</t>
        </is>
      </c>
      <c r="C24" s="5" t="inlineStr">
        <is>
          <t>Peak equity requirement and funding source are identified.</t>
        </is>
      </c>
      <c r="D24" s="6" t="inlineStr">
        <is>
          <t>Provisional</t>
        </is>
      </c>
      <c r="E24" s="6"/>
      <c r="F24" s="6"/>
      <c r="G24" s="6"/>
      <c r="H24" s="6"/>
    </row>
    <row r="25" ht="24" customHeight="1">
      <c r="A25" s="10" t="inlineStr">
        <is>
          <t>05</t>
        </is>
      </c>
      <c r="B25" s="10" t="inlineStr">
        <is>
          <t>Return threshold</t>
        </is>
      </c>
      <c r="C25" s="10" t="inlineStr">
        <is>
          <t>Does the development still work after risk and downside sensitivity?</t>
        </is>
      </c>
      <c r="D25" s="10"/>
      <c r="E25" s="10"/>
      <c r="F25" s="10"/>
      <c r="G25" s="10"/>
      <c r="H25" s="10"/>
    </row>
    <row r="26" ht="30" customHeight="1">
      <c r="A26" s="5"/>
      <c r="B26" s="5" t="inlineStr">
        <is>
          <t>Return threshold</t>
        </is>
      </c>
      <c r="C26" s="5" t="inlineStr">
        <is>
          <t>Profit on cost and margin on GDV meet target.</t>
        </is>
      </c>
      <c r="D26" s="6" t="inlineStr">
        <is>
          <t>Provisional</t>
        </is>
      </c>
      <c r="E26" s="6"/>
      <c r="F26" s="6"/>
      <c r="G26" s="6"/>
      <c r="H26" s="6"/>
    </row>
    <row r="27" ht="30" customHeight="1">
      <c r="A27" s="5"/>
      <c r="B27" s="5" t="inlineStr">
        <is>
          <t>Return threshold</t>
        </is>
      </c>
      <c r="C27" s="5" t="inlineStr">
        <is>
          <t>Residual land value supports the land price.</t>
        </is>
      </c>
      <c r="D27" s="6" t="inlineStr">
        <is>
          <t>Provisional</t>
        </is>
      </c>
      <c r="E27" s="6"/>
      <c r="F27" s="6"/>
      <c r="G27" s="6"/>
      <c r="H27" s="6"/>
    </row>
    <row r="28" ht="30" customHeight="1">
      <c r="A28" s="5"/>
      <c r="B28" s="5" t="inlineStr">
        <is>
          <t>Return threshold</t>
        </is>
      </c>
      <c r="C28" s="5" t="inlineStr">
        <is>
          <t>Price, cost, and programme sensitivities have been run.</t>
        </is>
      </c>
      <c r="D28" s="6" t="inlineStr">
        <is>
          <t>Provisional</t>
        </is>
      </c>
      <c r="E28" s="6"/>
      <c r="F28" s="6"/>
      <c r="G28" s="6"/>
      <c r="H28" s="6"/>
    </row>
    <row r="29" ht="30" customHeight="1">
      <c r="A29" s="5"/>
      <c r="B29" s="5" t="inlineStr">
        <is>
          <t>Return threshold</t>
        </is>
      </c>
      <c r="C29" s="5" t="inlineStr">
        <is>
          <t>Decision is clear: go, pause, redesign, or renegotiate.</t>
        </is>
      </c>
      <c r="D29" s="6" t="inlineStr">
        <is>
          <t>Provisional</t>
        </is>
      </c>
      <c r="E29" s="6"/>
      <c r="F29" s="6"/>
      <c r="G29" s="6"/>
      <c r="H29" s="6"/>
    </row>
  </sheetData>
  <mergeCells count="2">
    <mergeCell ref="A1:H1"/>
    <mergeCell ref="A2:H2"/>
  </mergeCells>
  <conditionalFormatting sqref="D6:D29">
    <cfRule type="containsText" priority="1" operator="containsText" text="Weak">
      <formula>NOT(ISERROR(SEARCH("Weak",D6)))</formula>
    </cfRule>
  </conditionalFormatting>
  <dataValidations count="1">
    <dataValidation type="list" allowBlank="1" showErrorMessage="1" sqref="D6:D29">
      <formula1>"Done,Provisional,Weak,Not applicable"</formula1>
    </dataValidation>
  </dataValidations>
  <pageMargins left="0.25" right="0.25" top="0.5" bottom="0.5" header="0.3" footer="0.3"/>
  <pageSetup paperSize="9" orientation="landscape" fitToWidth="1" fitToHeight="0"/>
</worksheet>
</file>

<file path=xl\worksheets\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11"/>
  <sheetViews>
    <sheetView workbookViewId="0">
      <pane ySplit="5" topLeftCell="A6" activePane="bottomLeft" state="frozen"/>
      <selection pane="bottomLeft" activeCell="A6" sqref="A6"/>
    </sheetView>
  </sheetViews>
  <sheetFormatPr defaultRowHeight="18"/>
  <cols>
    <col min="1" max="1" width="22" customWidth="1"/>
    <col min="2" max="2" width="48" customWidth="1"/>
    <col min="3" max="3" width="32" customWidth="1"/>
    <col min="4" max="5" width="15" customWidth="1"/>
    <col min="6" max="6" width="32" customWidth="1"/>
  </cols>
  <sheetData>
    <row r="1" ht="30" customHeight="1">
      <c r="A1" s="1" t="inlineStr">
        <is>
          <t>Evidence Register</t>
        </is>
      </c>
    </row>
    <row r="2" ht="22" customHeight="1">
      <c r="A2" s="2" t="inlineStr">
        <is>
          <t>Keep assumptions traceable. A weak source is better than an undocumented number.</t>
        </is>
      </c>
    </row>
    <row r="4">
      <c r="A4" s="4" t="inlineStr">
        <is>
          <t>Evidence item</t>
        </is>
      </c>
      <c r="B4" s="4" t="inlineStr">
        <is>
          <t>What to collect</t>
        </is>
      </c>
      <c r="C4" s="4" t="inlineStr">
        <is>
          <t>Source / link / file</t>
        </is>
      </c>
      <c r="D4" s="4" t="inlineStr">
        <is>
          <t>As-of date</t>
        </is>
      </c>
      <c r="E4" s="4" t="inlineStr">
        <is>
          <t>Confidence</t>
        </is>
      </c>
      <c r="F4" s="4" t="inlineStr">
        <is>
          <t>Notes</t>
        </is>
      </c>
    </row>
    <row r="5" ht="34" customHeight="1">
      <c r="A5" s="5" t="inlineStr">
        <is>
          <t>Title / ownership</t>
        </is>
      </c>
      <c r="B5" s="5" t="inlineStr">
        <is>
          <t>Copy of title, ownership trail, encumbrances, land rent/rates status.</t>
        </is>
      </c>
      <c r="C5" s="6"/>
      <c r="D5" s="6"/>
      <c r="E5" s="6" t="inlineStr">
        <is>
          <t>Medium</t>
        </is>
      </c>
      <c r="F5" s="6"/>
    </row>
    <row r="6" ht="34" customHeight="1">
      <c r="A6" s="5" t="inlineStr">
        <is>
          <t>Planning</t>
        </is>
      </c>
      <c r="B6" s="5" t="inlineStr">
        <is>
          <t>Zoning, permissible use, density, parking rules, approvals pathway.</t>
        </is>
      </c>
      <c r="C6" s="6"/>
      <c r="D6" s="6"/>
      <c r="E6" s="6" t="inlineStr">
        <is>
          <t>Medium</t>
        </is>
      </c>
      <c r="F6" s="6"/>
    </row>
    <row r="7" ht="34" customHeight="1">
      <c r="A7" s="5" t="inlineStr">
        <is>
          <t>Area schedule</t>
        </is>
      </c>
      <c r="B7" s="5" t="inlineStr">
        <is>
          <t>Early GFA, NSA, parking, common areas, and efficiency assumptions.</t>
        </is>
      </c>
      <c r="C7" s="6"/>
      <c r="D7" s="6"/>
      <c r="E7" s="6" t="inlineStr">
        <is>
          <t>Medium</t>
        </is>
      </c>
      <c r="F7" s="6"/>
    </row>
    <row r="8" ht="34" customHeight="1">
      <c r="A8" s="5" t="inlineStr">
        <is>
          <t>Pricing</t>
        </is>
      </c>
      <c r="B8" s="5" t="inlineStr">
        <is>
          <t>Comparable asking and achieved prices, age of comps, location adjustment.</t>
        </is>
      </c>
      <c r="C8" s="6"/>
      <c r="D8" s="6"/>
      <c r="E8" s="6" t="inlineStr">
        <is>
          <t>Medium</t>
        </is>
      </c>
      <c r="F8" s="6"/>
    </row>
    <row r="9" ht="34" customHeight="1">
      <c r="A9" s="5" t="inlineStr">
        <is>
          <t>Cost</t>
        </is>
      </c>
      <c r="B9" s="5" t="inlineStr">
        <is>
          <t>QS benchmark, contractor benchmark, recent comparable project, escalation view.</t>
        </is>
      </c>
      <c r="C9" s="6"/>
      <c r="D9" s="6"/>
      <c r="E9" s="6" t="inlineStr">
        <is>
          <t>Medium</t>
        </is>
      </c>
      <c r="F9" s="6"/>
    </row>
    <row r="10" ht="34" customHeight="1">
      <c r="A10" s="5" t="inlineStr">
        <is>
          <t>Programme</t>
        </is>
      </c>
      <c r="B10" s="5" t="inlineStr">
        <is>
          <t>Approvals, design, procurement, construction, sales or lease-up timeline.</t>
        </is>
      </c>
      <c r="C10" s="6"/>
      <c r="D10" s="6"/>
      <c r="E10" s="6" t="inlineStr">
        <is>
          <t>Medium</t>
        </is>
      </c>
      <c r="F10" s="6"/>
    </row>
    <row r="11" ht="34" customHeight="1">
      <c r="A11" s="5" t="inlineStr">
        <is>
          <t>Capital</t>
        </is>
      </c>
      <c r="B11" s="5" t="inlineStr">
        <is>
          <t>Equity source, debt terms, pre-sale rules, interest rate, fees, repayment logic.</t>
        </is>
      </c>
      <c r="C11" s="6"/>
      <c r="D11" s="6"/>
      <c r="E11" s="6" t="inlineStr">
        <is>
          <t>Medium</t>
        </is>
      </c>
      <c r="F11" s="6"/>
    </row>
  </sheetData>
  <mergeCells count="2">
    <mergeCell ref="A1:F1"/>
    <mergeCell ref="A2:F2"/>
  </mergeCells>
  <dataValidations count="1">
    <dataValidation type="list" allowBlank="1" showErrorMessage="1" sqref="E5:E11">
      <formula1>"High,Medium,Low"</formula1>
    </dataValidation>
  </dataValidations>
  <pageMargins left="0.25" right="0.25" top="0.5" bottom="0.5" header="0.3" footer="0.3"/>
  <pageSetup paperSize="9" orientation="landscape" fitToWidth="1" fitToHeight="0"/>
</worksheet>
</file>

<file path=xl\worksheets\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12"/>
  <sheetViews>
    <sheetView workbookViewId="0">
      <pane ySplit="5" topLeftCell="A6" activePane="bottomLeft" state="frozen"/>
      <selection pane="bottomLeft" activeCell="A6" sqref="A6"/>
    </sheetView>
  </sheetViews>
  <sheetFormatPr defaultRowHeight="18"/>
  <cols>
    <col min="1" max="1" width="8" customWidth="1"/>
    <col min="2" max="2" width="68" customWidth="1"/>
    <col min="3" max="4" width="16" customWidth="1"/>
    <col min="5" max="6" width="30" customWidth="1"/>
  </cols>
  <sheetData>
    <row r="1" ht="30" customHeight="1">
      <c r="A1" s="1" t="inlineStr">
        <is>
          <t>Red Flags</t>
        </is>
      </c>
    </row>
    <row r="2" ht="22" customHeight="1">
      <c r="A2" s="2" t="inlineStr">
        <is>
          <t>Use this page to record pause signals before they become hidden optimism in the model.</t>
        </is>
      </c>
    </row>
    <row r="4">
      <c r="A4" s="4" t="inlineStr">
        <is>
          <t>No.</t>
        </is>
      </c>
      <c r="B4" s="4" t="inlineStr">
        <is>
          <t>Red flag</t>
        </is>
      </c>
      <c r="C4" s="4" t="inlineStr">
        <is>
          <t>Applies?</t>
        </is>
      </c>
      <c r="D4" s="4" t="inlineStr">
        <is>
          <t>Severity</t>
        </is>
      </c>
      <c r="E4" s="4" t="inlineStr">
        <is>
          <t>Mitigation / note</t>
        </is>
      </c>
      <c r="F4" s="4" t="inlineStr">
        <is>
          <t>Owner</t>
        </is>
      </c>
    </row>
    <row r="5" ht="34" customHeight="1">
      <c r="A5" s="7">
        <v>1</v>
      </c>
      <c r="B5" s="5" t="inlineStr">
        <is>
          <t>The model needs a premium price but the product is ordinary.</t>
        </is>
      </c>
      <c r="C5" s="6" t="inlineStr">
        <is>
          <t>No</t>
        </is>
      </c>
      <c r="D5" s="6" t="inlineStr">
        <is>
          <t>Medium</t>
        </is>
      </c>
      <c r="E5" s="6"/>
      <c r="F5" s="6"/>
    </row>
    <row r="6" ht="34" customHeight="1">
      <c r="A6" s="7">
        <v>2</v>
      </c>
      <c r="B6" s="5" t="inlineStr">
        <is>
          <t>The land value only works if construction cost stays perfectly flat.</t>
        </is>
      </c>
      <c r="C6" s="6" t="inlineStr">
        <is>
          <t>No</t>
        </is>
      </c>
      <c r="D6" s="6" t="inlineStr">
        <is>
          <t>Medium</t>
        </is>
      </c>
      <c r="E6" s="6"/>
      <c r="F6" s="6"/>
    </row>
    <row r="7" ht="34" customHeight="1">
      <c r="A7" s="7">
        <v>3</v>
      </c>
      <c r="B7" s="5" t="inlineStr">
        <is>
          <t>Efficiency is assumed before parking, cores, and services have been tested.</t>
        </is>
      </c>
      <c r="C7" s="6" t="inlineStr">
        <is>
          <t>No</t>
        </is>
      </c>
      <c r="D7" s="6" t="inlineStr">
        <is>
          <t>Medium</t>
        </is>
      </c>
      <c r="E7" s="6"/>
      <c r="F7" s="6"/>
    </row>
    <row r="8" ht="34" customHeight="1">
      <c r="A8" s="7">
        <v>4</v>
      </c>
      <c r="B8" s="5" t="inlineStr">
        <is>
          <t>Debt is assumed before pre-sale or covenant conditions are understood.</t>
        </is>
      </c>
      <c r="C8" s="6" t="inlineStr">
        <is>
          <t>No</t>
        </is>
      </c>
      <c r="D8" s="6" t="inlineStr">
        <is>
          <t>Medium</t>
        </is>
      </c>
      <c r="E8" s="6"/>
      <c r="F8" s="6"/>
    </row>
    <row r="9" ht="34" customHeight="1">
      <c r="A9" s="7">
        <v>5</v>
      </c>
      <c r="B9" s="5" t="inlineStr">
        <is>
          <t>The strongest sensitivity case is described as the base case.</t>
        </is>
      </c>
      <c r="C9" s="6" t="inlineStr">
        <is>
          <t>No</t>
        </is>
      </c>
      <c r="D9" s="6" t="inlineStr">
        <is>
          <t>Medium</t>
        </is>
      </c>
      <c r="E9" s="6"/>
      <c r="F9" s="6"/>
    </row>
    <row r="12">
      <c r="A12" s="5" t="inlineStr">
        <is>
          <t>Open red flags</t>
        </is>
      </c>
      <c r="B12" s="7">
        <f>COUNTIF(C5:C9,"Yes")</f>
      </c>
      <c r="C12" s="5" t="inlineStr">
        <is>
          <t>Decision</t>
        </is>
      </c>
      <c r="D12" s="5">
        <f>IF(B12&gt;0,"Pause / resolve","No red flags marked")</f>
      </c>
    </row>
  </sheetData>
  <mergeCells count="2">
    <mergeCell ref="A1:F1"/>
    <mergeCell ref="A2:F2"/>
  </mergeCells>
  <dataValidations count="2">
    <dataValidation type="list" allowBlank="1" showErrorMessage="1" sqref="C5:C9">
      <formula1>"Yes,No"</formula1>
    </dataValidation>
    <dataValidation type="list" allowBlank="1" showErrorMessage="1" sqref="D5:D9">
      <formula1>"High,Medium,Low"</formula1>
    </dataValidation>
  </dataValidations>
  <pageMargins left="0.25" right="0.25" top="0.5" bottom="0.5" header="0.3" footer="0.3"/>
  <pageSetup paperSize="9" orientation="landscape" fitToWidth="1" fitToHeight="0"/>
</worksheet>
</file>