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bf39f36878442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Cover" sheetId="1" r:id="R33adf3bba31f475f"/>
    <x:sheet xmlns:r="http://schemas.openxmlformats.org/officeDocument/2006/relationships" name="Project Assumptions" sheetId="2" r:id="R2c06ca2a71654ba5"/>
    <x:sheet xmlns:r="http://schemas.openxmlformats.org/officeDocument/2006/relationships" name="Unit Mix" sheetId="3" r:id="R38ea4be4ed4d4f9c"/>
    <x:sheet xmlns:r="http://schemas.openxmlformats.org/officeDocument/2006/relationships" name="Market Evidence" sheetId="4" r:id="R71bfebc6d9324c96"/>
    <x:sheet xmlns:r="http://schemas.openxmlformats.org/officeDocument/2006/relationships" name="Scenario Comparison" sheetId="5" r:id="R821b1ec8b38746fa"/>
    <x:sheet xmlns:r="http://schemas.openxmlformats.org/officeDocument/2006/relationships" name="Checks" sheetId="6" r:id="R6f988a64f0a44c32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6">
    <x:numFmt numFmtId="200" formatCode="#,##0"/>
    <x:numFmt numFmtId="201" formatCode="0%"/>
    <x:numFmt numFmtId="202" formatCode="KES #,##0"/>
    <x:numFmt numFmtId="203" formatCode="dd mmm yyyy"/>
    <x:numFmt numFmtId="204" formatCode="0.0"/>
    <x:numFmt numFmtId="205" formatCode="0.0%"/>
  </x:numFmts>
  <x:fonts count="11">
    <x:font>
      <x:sz val="11"/>
      <x:name val="Carlito"/>
    </x:font>
    <x:font>
      <x:b/>
      <x:sz val="18"/>
      <x:color rgb="FFF4F0E7"/>
      <x:name val="Carlito"/>
    </x:font>
    <x:font>
      <x:i/>
      <x:sz val="11"/>
      <x:color rgb="FFF4F0E7"/>
      <x:name val="Carlito"/>
    </x:font>
    <x:font>
      <x:b/>
      <x:sz val="9"/>
      <x:color rgb="FFA94A32"/>
      <x:name val="Carlito"/>
    </x:font>
    <x:font>
      <x:sz val="9"/>
      <x:color rgb="FF1F211F"/>
      <x:name val="Carlito"/>
    </x:font>
    <x:font>
      <x:b/>
      <x:sz val="10"/>
      <x:color rgb="FFF4F0E7"/>
      <x:name val="Carlito"/>
    </x:font>
    <x:font>
      <x:b/>
      <x:sz val="9"/>
      <x:color rgb="FF1F211F"/>
      <x:name val="Carlito"/>
    </x:font>
    <x:font>
      <x:i/>
      <x:sz val="9"/>
      <x:color rgb="FF66665F"/>
      <x:name val="Carlito"/>
    </x:font>
    <x:font>
      <x:sz val="9"/>
      <x:color rgb="FF0000FF"/>
      <x:name val="Carlito"/>
    </x:font>
    <x:font>
      <x:b/>
      <x:sz val="9"/>
      <x:color rgb="FFF4F0E7"/>
      <x:name val="Carlito"/>
    </x:font>
    <x:font>
      <x:b/>
      <x:sz val="16"/>
      <x:color rgb="FFF4F0E7"/>
      <x:name val="Carlito"/>
    </x:font>
  </x:fonts>
  <x:fills count="6">
    <x:fill>
      <x:patternFill patternType="none"/>
    </x:fill>
    <x:fill>
      <x:patternFill patternType="gray125"/>
    </x:fill>
    <x:fill>
      <x:patternFill patternType="solid">
        <x:fgColor rgb="FF1F211F"/>
      </x:patternFill>
    </x:fill>
    <x:fill>
      <x:patternFill patternType="solid">
        <x:fgColor rgb="FFA94A32"/>
      </x:patternFill>
    </x:fill>
    <x:fill>
      <x:patternFill patternType="solid">
        <x:fgColor rgb="FFE7E0D4"/>
      </x:patternFill>
    </x:fill>
    <x:fill>
      <x:patternFill patternType="solid">
        <x:fgColor rgb="FFFBF8F0"/>
      </x:patternFill>
    </x:fill>
  </x:fills>
  <x:borders count="3">
    <x:border/>
    <x:border>
      <x:left style="thick">
        <x:color rgb="FFA94A32"/>
      </x:left>
    </x:border>
    <x:border>
      <x:bottom style="medium">
        <x:color rgb="FF1F211F"/>
      </x:bottom>
    </x:border>
  </x:borders>
  <x:cellStyleXfs count="1">
    <x:xf numFmtId="0" fontId="0" fillId="0" borderId="0"/>
  </x:cellStyleXfs>
  <x:cellXfs count="54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wrapText="1"/>
    </x:xf>
    <x:xf numFmtId="0" fontId="4" fillId="0" borderId="0" xfId="0" applyNumberFormat="1" applyFont="1" applyFill="1" applyBorder="1"/>
    <x:xf numFmtId="0" fontId="4" fillId="0" borderId="0" xfId="0" applyNumberFormat="1" applyFont="1" applyFill="1" applyBorder="1" applyAlignment="1">
      <x:alignment wrapText="1"/>
    </x:xf>
    <x:xf numFmtId="0" fontId="4" fillId="0" borderId="0" xfId="0" applyNumberFormat="1" applyFont="1" applyFill="1" applyBorder="1" applyAlignment="1">
      <x:alignment vertical="center" wrapText="1"/>
    </x:xf>
    <x:xf numFmtId="0" fontId="5" fillId="2" borderId="0" xfId="0" applyNumberFormat="1" applyFont="1" applyFill="1" applyBorder="1"/>
    <x:xf numFmtId="0" fontId="3" fillId="0" borderId="0" xfId="0" applyNumberFormat="1" applyFont="1" applyFill="1" applyBorder="1" applyAlignment="1">
      <x:alignment vertical="center" wrapText="1"/>
    </x:xf>
    <x:xf numFmtId="0" fontId="6" fillId="0" borderId="0" xfId="0" applyNumberFormat="1" applyFont="1" applyFill="1" applyBorder="1" applyAlignment="1">
      <x:alignment vertical="center" wrapText="1"/>
    </x:xf>
    <x:xf numFmtId="0" fontId="7" fillId="4" borderId="0" xfId="0" applyNumberFormat="1" applyFont="1" applyFill="1" applyBorder="1"/>
    <x:xf numFmtId="0" fontId="7" fillId="4" borderId="1" xfId="0" applyNumberFormat="1" applyFont="1" applyFill="1" applyBorder="1"/>
    <x:xf numFmtId="0" fontId="7" fillId="4" borderId="1" xfId="0" applyNumberFormat="1" applyFont="1" applyFill="1" applyBorder="1" applyAlignment="1">
      <x:alignment wrapText="1"/>
    </x:xf>
    <x:xf numFmtId="0" fontId="7" fillId="4" borderId="0" xfId="0" applyNumberFormat="1" applyFont="1" applyFill="1" applyBorder="1" applyAlignment="1">
      <x:alignment wrapText="1"/>
    </x:xf>
    <x:xf numFmtId="0" fontId="7" fillId="4" borderId="1" xfId="0" applyNumberFormat="1" applyFont="1" applyFill="1" applyBorder="1" applyAlignment="1">
      <x:alignment vertical="center" wrapText="1"/>
    </x:xf>
    <x:xf numFmtId="0" fontId="7" fillId="4" borderId="0" xfId="0" applyNumberFormat="1" applyFont="1" applyFill="1" applyBorder="1" applyAlignment="1">
      <x:alignment vertical="center" wrapText="1"/>
    </x:xf>
    <x:xf numFmtId="0" fontId="6" fillId="4" borderId="0" xfId="0" applyNumberFormat="1" applyFont="1" applyFill="1" applyBorder="1"/>
    <x:xf numFmtId="0" fontId="6" fillId="4" borderId="2" xfId="0" applyNumberFormat="1" applyFont="1" applyFill="1" applyBorder="1"/>
    <x:xf numFmtId="0" fontId="6" fillId="4" borderId="2" xfId="0" applyNumberFormat="1" applyFont="1" applyFill="1" applyBorder="1" applyAlignment="1">
      <x:alignment wrapText="1"/>
    </x:xf>
    <x:xf numFmtId="0" fontId="6" fillId="4" borderId="2" xfId="0" applyNumberFormat="1" applyFont="1" applyFill="1" applyBorder="1" applyAlignment="1">
      <x:alignment vertical="center" wrapText="1"/>
    </x:xf>
    <x:xf numFmtId="0" fontId="0" fillId="5" borderId="0" xfId="0" applyNumberFormat="1" applyFont="1" applyFill="1" applyBorder="1"/>
    <x:xf numFmtId="0" fontId="8" fillId="5" borderId="0" xfId="0" applyNumberFormat="1" applyFont="1" applyFill="1" applyBorder="1"/>
    <x:xf numFmtId="0" fontId="8" fillId="5" borderId="0" xfId="0" applyNumberFormat="1" applyFont="1" applyFill="1" applyBorder="1" applyAlignment="1">
      <x:alignment wrapText="1"/>
    </x:xf>
    <x:xf numFmtId="0" fontId="8" fillId="5" borderId="0" xfId="0" applyNumberFormat="1" applyFont="1" applyFill="1" applyBorder="1" applyAlignment="1">
      <x:alignment vertical="center" wrapText="1"/>
    </x:xf>
    <x:xf numFmtId="200" fontId="8" fillId="5" borderId="0" xfId="0" applyNumberFormat="1" applyFont="1" applyFill="1" applyBorder="1" applyAlignment="1">
      <x:alignment vertical="center" wrapText="1"/>
    </x:xf>
    <x:xf numFmtId="201" fontId="8" fillId="5" borderId="0" xfId="0" applyNumberFormat="1" applyFont="1" applyFill="1" applyBorder="1" applyAlignment="1">
      <x:alignment vertical="center" wrapText="1"/>
    </x:xf>
    <x:xf numFmtId="202" fontId="8" fillId="5" borderId="0" xfId="0" applyNumberFormat="1" applyFont="1" applyFill="1" applyBorder="1" applyAlignment="1">
      <x:alignment vertical="center" wrapText="1"/>
    </x:xf>
    <x:xf numFmtId="203" fontId="4" fillId="0" borderId="0" xfId="0" applyNumberFormat="1" applyFont="1" applyFill="1" applyBorder="1" applyAlignment="1">
      <x:alignment vertical="center" wrapText="1"/>
    </x:xf>
    <x:xf numFmtId="204" fontId="8" fillId="5" borderId="0" xfId="0" applyNumberFormat="1" applyFont="1" applyFill="1" applyBorder="1" applyAlignment="1">
      <x:alignment vertical="center" wrapText="1"/>
    </x:xf>
    <x:xf numFmtId="0" fontId="4" fillId="5" borderId="0" xfId="0" applyNumberFormat="1" applyFont="1" applyFill="1" applyBorder="1"/>
    <x:xf numFmtId="0" fontId="4" fillId="5" borderId="0" xfId="0" applyNumberFormat="1" applyFont="1" applyFill="1" applyBorder="1" applyAlignment="1">
      <x:alignment wrapText="1"/>
    </x:xf>
    <x:xf numFmtId="0" fontId="4" fillId="5" borderId="0" xfId="0" applyNumberFormat="1" applyFont="1" applyFill="1" applyBorder="1" applyAlignment="1">
      <x:alignment vertical="center" wrapText="1"/>
    </x:xf>
    <x:xf numFmtId="200" fontId="4" fillId="5" borderId="0" xfId="0" applyNumberFormat="1" applyFont="1" applyFill="1" applyBorder="1" applyAlignment="1">
      <x:alignment vertical="center" wrapText="1"/>
    </x:xf>
    <x:xf numFmtId="202" fontId="4" fillId="5" borderId="0" xfId="0" applyNumberFormat="1" applyFont="1" applyFill="1" applyBorder="1" applyAlignment="1">
      <x:alignment vertical="center" wrapText="1"/>
    </x:xf>
    <x:xf numFmtId="201" fontId="4" fillId="5" borderId="0" xfId="0" applyNumberFormat="1" applyFont="1" applyFill="1" applyBorder="1" applyAlignment="1">
      <x:alignment vertical="center" wrapText="1"/>
    </x:xf>
    <x:xf numFmtId="204" fontId="4" fillId="5" borderId="0" xfId="0" applyNumberFormat="1" applyFont="1" applyFill="1" applyBorder="1" applyAlignment="1">
      <x:alignment vertical="center" wrapText="1"/>
    </x:xf>
    <x:xf numFmtId="0" fontId="9" fillId="2" borderId="0" xfId="0" applyNumberFormat="1" applyFont="1" applyFill="1" applyBorder="1"/>
    <x:xf numFmtId="0" fontId="9" fillId="2" borderId="2" xfId="0" applyNumberFormat="1" applyFont="1" applyFill="1" applyBorder="1"/>
    <x:xf numFmtId="0" fontId="9" fillId="2" borderId="2" xfId="0" applyNumberFormat="1" applyFont="1" applyFill="1" applyBorder="1" applyAlignment="1">
      <x:alignment wrapText="1"/>
    </x:xf>
    <x:xf numFmtId="0" fontId="9" fillId="2" borderId="2" xfId="0" applyNumberFormat="1" applyFont="1" applyFill="1" applyBorder="1" applyAlignment="1">
      <x:alignment vertical="center" wrapText="1"/>
    </x:xf>
    <x:xf numFmtId="201" fontId="9" fillId="2" borderId="2" xfId="0" applyNumberFormat="1" applyFont="1" applyFill="1" applyBorder="1" applyAlignment="1">
      <x:alignment vertical="center" wrapText="1"/>
    </x:xf>
    <x:xf numFmtId="200" fontId="9" fillId="2" borderId="2" xfId="0" applyNumberFormat="1" applyFont="1" applyFill="1" applyBorder="1" applyAlignment="1">
      <x:alignment vertical="center" wrapText="1"/>
    </x:xf>
    <x:xf numFmtId="202" fontId="9" fillId="2" borderId="2" xfId="0" applyNumberFormat="1" applyFont="1" applyFill="1" applyBorder="1" applyAlignment="1">
      <x:alignment vertical="center" wrapText="1"/>
    </x:xf>
    <x:xf numFmtId="204" fontId="9" fillId="2" borderId="2" xfId="0" applyNumberFormat="1" applyFont="1" applyFill="1" applyBorder="1" applyAlignment="1">
      <x:alignment vertical="center" wrapText="1"/>
    </x:xf>
    <x:xf numFmtId="203" fontId="8" fillId="5" borderId="0" xfId="0" applyNumberFormat="1" applyFont="1" applyFill="1" applyBorder="1" applyAlignment="1">
      <x:alignment vertical="center" wrapText="1"/>
    </x:xf>
    <x:xf numFmtId="205" fontId="4" fillId="5" borderId="0" xfId="0" applyNumberFormat="1" applyFont="1" applyFill="1" applyBorder="1" applyAlignment="1">
      <x:alignment vertical="center" wrapText="1"/>
    </x:xf>
    <x:xf numFmtId="0" fontId="10" fillId="3" borderId="0" xfId="0" applyNumberFormat="1" applyFont="1" applyFill="1" applyBorder="1"/>
    <x:xf numFmtId="0" fontId="10" fillId="3" borderId="0" xfId="0" applyNumberFormat="1" applyFont="1" applyFill="1" applyBorder="1" applyAlignment="1">
      <x:alignment horizontal="center"/>
    </x:xf>
    <x:xf numFmtId="0" fontId="10" fillId="3" borderId="0" xfId="0" applyNumberFormat="1" applyFont="1" applyFill="1" applyBorder="1" applyAlignment="1">
      <x:alignment horizontal="center" vertical="center"/>
    </x:xf>
  </x:cellXfs>
  <x:cellStyles count="1">
    <x:cellStyle name="Normal" xfId="0"/>
  </x:cellStyles>
  <x:dxfs count="2">
    <x:dxf>
      <x:font>
        <x:b/>
        <x:color rgb="FF5D6B57"/>
      </x:font>
      <x:fill>
        <x:patternFill>
          <x:bgColor rgb="FFDCE8D8"/>
        </x:patternFill>
      </x:fill>
    </x:dxf>
    <x:dxf>
      <x:font>
        <x:b/>
        <x:color rgb="FFB24132"/>
      </x:font>
      <x:fill>
        <x:patternFill>
          <x:bgColor rgb="FFF1D5CF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958e417cd34499d" /><Relationship Type="http://schemas.openxmlformats.org/officeDocument/2006/relationships/theme" Target="/xl/theme/theme1.xml" Id="Re471969f9d25408a" /><Relationship Type="http://schemas.openxmlformats.org/officeDocument/2006/relationships/sharedStrings" Target="/xl/sharedStrings.xml" Id="R80d9293d4bab44d1" /><Relationship Type="http://schemas.openxmlformats.org/officeDocument/2006/relationships/worksheet" Target="/xl/worksheets/sheet1.xml" Id="R33adf3bba31f475f" /><Relationship Type="http://schemas.openxmlformats.org/officeDocument/2006/relationships/worksheet" Target="/xl/worksheets/sheet2.xml" Id="R2c06ca2a71654ba5" /><Relationship Type="http://schemas.openxmlformats.org/officeDocument/2006/relationships/worksheet" Target="/xl/worksheets/sheet3.xml" Id="R38ea4be4ed4d4f9c" /><Relationship Type="http://schemas.openxmlformats.org/officeDocument/2006/relationships/worksheet" Target="/xl/worksheets/sheet4.xml" Id="R71bfebc6d9324c96" /><Relationship Type="http://schemas.openxmlformats.org/officeDocument/2006/relationships/worksheet" Target="/xl/worksheets/sheet5.xml" Id="R821b1ec8b38746fa" /><Relationship Type="http://schemas.openxmlformats.org/officeDocument/2006/relationships/worksheet" Target="/xl/worksheets/sheet6.xml" Id="R6f988a64f0a44c32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4" hidden="0" customWidth="1"/>
    <x:col min="2" max="2" width="22" hidden="0" customWidth="1"/>
    <x:col min="3" max="3" width="72" hidden="0" customWidth="1"/>
    <x:col min="4" max="4" width="12" hidden="0" customWidth="1"/>
    <x:col min="5" max="5" width="12" hidden="0" customWidth="1"/>
    <x:col min="6" max="6" width="12" hidden="0" customWidth="1"/>
    <x:col min="7" max="7" width="12" hidden="0" customWidth="1"/>
    <x:col min="8" max="8" width="12" hidden="0" customWidth="1"/>
  </x:cols>
  <x:sheetData>
    <x:row r="1">
      <x:c r="A1" s="3" t="str">
        <x:v>APARTMENT UNIT-MIX PLANNING WORKBOOK</x:v>
      </x:c>
      <x:c r="B1" s="3"/>
      <x:c r="C1" s="3"/>
      <x:c r="D1" s="3"/>
      <x:c r="E1" s="3"/>
      <x:c r="F1" s="3"/>
      <x:c r="G1" s="3"/>
      <x:c r="H1" s="3"/>
    </x:row>
    <x:row r="2">
      <x:c r="A2" s="3"/>
      <x:c r="B2" s="3"/>
      <x:c r="C2" s="3"/>
      <x:c r="D2" s="3"/>
      <x:c r="E2" s="3"/>
      <x:c r="F2" s="3"/>
      <x:c r="G2" s="3"/>
      <x:c r="H2" s="3"/>
    </x:row>
    <x:row r="3">
      <x:c r="A3" s="5" t="str">
        <x:v>Demand, unit economics, absorption, efficiency, parking and concentration in one visible brief</x:v>
      </x:c>
      <x:c r="B3" s="5"/>
      <x:c r="C3" s="5"/>
      <x:c r="D3" s="5"/>
      <x:c r="E3" s="5"/>
      <x:c r="F3" s="5"/>
      <x:c r="G3" s="5"/>
      <x:c r="H3" s="5"/>
    </x:row>
    <x:row r="5">
      <x:c r="A5" s="8" t="str">
        <x:v>PURPOSE</x:v>
      </x:c>
      <x:c r="B5" s="11" t="str">
        <x:v>Test a market-led apartment mix before it hardens into design.</x:v>
      </x:c>
    </x:row>
    <x:row r="6">
      <x:c r="A6" s="8" t="str">
        <x:v>EDITION</x:v>
      </x:c>
      <x:c r="B6" s="11" t="str">
        <x:v>2 July 2026</x:v>
      </x:c>
    </x:row>
    <x:row r="7">
      <x:c r="A7" s="8" t="str">
        <x:v>CURRENCY</x:v>
      </x:c>
      <x:c r="B7" s="11" t="str">
        <x:v>Kenya shillings (editable planning example)</x:v>
      </x:c>
    </x:row>
    <x:row r="8">
      <x:c r="A8" s="8" t="str">
        <x:v>METHOD</x:v>
      </x:c>
      <x:c r="B8" s="11" t="str">
        <x:v>Allocate saleable area, derive whole units, then test revenue and absorption.</x:v>
      </x:c>
    </x:row>
    <x:row r="9">
      <x:c r="A9" s="8" t="str">
        <x:v>AUTHOR</x:v>
      </x:c>
      <x:c r="B9" s="11" t="str">
        <x:v>Raphael Mwito / The Development Playbook</x:v>
      </x:c>
    </x:row>
    <x:row r="10">
      <x:c r="A10" s="8" t="str">
        <x:v>LIMITATION</x:v>
      </x:c>
      <x:c r="B10" s="11" t="str">
        <x:v>Not a market study, valuation, investment recommendation or design instruction.</x:v>
      </x:c>
    </x:row>
    <x:row r="12">
      <x:c r="A12" s="12" t="str">
        <x:v>WORKBOOK FLOW</x:v>
      </x:c>
      <x:c r="B12" s="12"/>
      <x:c r="C12" s="12"/>
      <x:c r="D12" s="12"/>
      <x:c r="E12" s="12"/>
      <x:c r="F12" s="12"/>
      <x:c r="G12" s="12"/>
      <x:c r="H12" s="12"/>
    </x:row>
    <x:row r="13">
      <x:c r="A13" s="13" t="str">
        <x:v>1</x:v>
      </x:c>
      <x:c r="B13" s="14" t="str">
        <x:v>Define</x:v>
      </x:c>
      <x:c r="C13" s="11" t="str">
        <x:v>Enter saleable area, parking, target sellout and concentration limits.</x:v>
      </x:c>
    </x:row>
    <x:row r="14">
      <x:c r="A14" s="13" t="str">
        <x:v>2</x:v>
      </x:c>
      <x:c r="B14" s="14" t="str">
        <x:v>Evidence</x:v>
      </x:c>
      <x:c r="C14" s="11" t="str">
        <x:v>Record comparable projects and evidence quality.</x:v>
      </x:c>
    </x:row>
    <x:row r="15">
      <x:c r="A15" s="13" t="str">
        <x:v>3</x:v>
      </x:c>
      <x:c r="B15" s="14" t="str">
        <x:v>Allocate</x:v>
      </x:c>
      <x:c r="C15" s="11" t="str">
        <x:v>Edit product shares, sizes, rates, absorption and demand scores.</x:v>
      </x:c>
    </x:row>
    <x:row r="16">
      <x:c r="A16" s="13" t="str">
        <x:v>4</x:v>
      </x:c>
      <x:c r="B16" s="14" t="str">
        <x:v>Review</x:v>
      </x:c>
      <x:c r="C16" s="11" t="str">
        <x:v>Read unit count, GDV, tickets, parking, sellout and concentration.</x:v>
      </x:c>
    </x:row>
    <x:row r="17">
      <x:c r="A17" s="13" t="str">
        <x:v>5</x:v>
      </x:c>
      <x:c r="B17" s="14" t="str">
        <x:v>Compare</x:v>
      </x:c>
      <x:c r="C17" s="11" t="str">
        <x:v>Use scenario comparison to test alternative mixes.</x:v>
      </x:c>
    </x:row>
    <x:row r="18">
      <x:c r="A18" s="13" t="str">
        <x:v>6</x:v>
      </x:c>
      <x:c r="B18" s="14" t="str">
        <x:v>Brief</x:v>
      </x:c>
      <x:c r="C18" s="11" t="str">
        <x:v>Translate the preferred range into an architectural performance brief.</x:v>
      </x:c>
    </x:row>
    <x:row r="20">
      <x:c r="A20" s="19" t="str">
        <x:v>Blue text is editable. Black text is formula-driven. A mix with the highest GDV is not automatically preferred: review demand evidence, ticket size, sellout, concentration, parking and design efficiency together.</x:v>
      </x:c>
      <x:c r="B20" s="20"/>
      <x:c r="C20" s="20"/>
      <x:c r="D20" s="20"/>
      <x:c r="E20" s="20"/>
      <x:c r="F20" s="20"/>
      <x:c r="G20" s="20"/>
      <x:c r="H20" s="20"/>
    </x:row>
    <x:row r="21">
      <x:c r="A21" s="19"/>
      <x:c r="B21" s="20"/>
      <x:c r="C21" s="20"/>
      <x:c r="D21" s="20"/>
      <x:c r="E21" s="20"/>
      <x:c r="F21" s="20"/>
      <x:c r="G21" s="20"/>
      <x:c r="H21" s="20"/>
    </x:row>
    <x:row r="22">
      <x:c r="A22" s="19"/>
      <x:c r="B22" s="20"/>
      <x:c r="C22" s="20"/>
      <x:c r="D22" s="20"/>
      <x:c r="E22" s="20"/>
      <x:c r="F22" s="20"/>
      <x:c r="G22" s="20"/>
      <x:c r="H22" s="20"/>
    </x:row>
  </x:sheetData>
  <x:mergeCells>
    <x:mergeCell ref="A1:H2"/>
    <x:mergeCell ref="A3:H3"/>
    <x:mergeCell ref="A12:H12"/>
    <x:mergeCell ref="A20:H22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4" hidden="0" customWidth="1"/>
    <x:col min="2" max="2" width="18" hidden="0" customWidth="1"/>
    <x:col min="3" max="3" width="16" hidden="0" customWidth="1"/>
    <x:col min="4" max="4" width="34" hidden="0" customWidth="1"/>
    <x:col min="5" max="5" width="16" hidden="0" customWidth="1"/>
    <x:col min="6" max="6" width="38" hidden="0" customWidth="1"/>
  </x:cols>
  <x:sheetData>
    <x:row r="1">
      <x:c r="A1" s="3" t="str">
        <x:v>PROJECT ASSUMPTIONS</x:v>
      </x:c>
      <x:c r="B1" s="3"/>
      <x:c r="C1" s="3"/>
      <x:c r="D1" s="3"/>
      <x:c r="E1" s="3"/>
      <x:c r="F1" s="3"/>
    </x:row>
    <x:row r="2">
      <x:c r="A2" s="3"/>
      <x:c r="B2" s="3"/>
      <x:c r="C2" s="3"/>
      <x:c r="D2" s="3"/>
      <x:c r="E2" s="3"/>
      <x:c r="F2" s="3"/>
    </x:row>
    <x:row r="4">
      <x:c r="A4" s="24" t="str">
        <x:v>Input</x:v>
      </x:c>
      <x:c r="B4" s="24" t="str">
        <x:v>Value</x:v>
      </x:c>
      <x:c r="C4" s="24" t="str">
        <x:v>Unit</x:v>
      </x:c>
      <x:c r="D4" s="24" t="str">
        <x:v>Use</x:v>
      </x:c>
      <x:c r="E4" s="24" t="str">
        <x:v>Evidence date</x:v>
      </x:c>
      <x:c r="F4" s="24" t="str">
        <x:v>Source / note</x:v>
      </x:c>
    </x:row>
    <x:row r="5">
      <x:c r="A5" s="11" t="str">
        <x:v>Total saleable area</x:v>
      </x:c>
      <x:c r="B5" s="29" t="n">
        <x:v>6000</x:v>
      </x:c>
      <x:c r="C5" s="11" t="str">
        <x:v>m²</x:v>
      </x:c>
      <x:c r="D5" s="11" t="str">
        <x:v>Area available for residential units</x:v>
      </x:c>
      <x:c r="E5" s="32"/>
      <x:c r="F5" s="11" t="str">
        <x:v>Concept area schedule</x:v>
      </x:c>
    </x:row>
    <x:row r="6">
      <x:c r="A6" s="11" t="str">
        <x:v>Parking capacity</x:v>
      </x:c>
      <x:c r="B6" s="29" t="n">
        <x:v>110</x:v>
      </x:c>
      <x:c r="C6" s="11" t="str">
        <x:v>bays</x:v>
      </x:c>
      <x:c r="D6" s="11" t="str">
        <x:v>Physical or planning constraint</x:v>
      </x:c>
      <x:c r="E6" s="32"/>
      <x:c r="F6" s="11" t="str">
        <x:v>Concept parking plan</x:v>
      </x:c>
    </x:row>
    <x:row r="7">
      <x:c r="A7" s="11" t="str">
        <x:v>Maximum desired sellout</x:v>
      </x:c>
      <x:c r="B7" s="29" t="n">
        <x:v>24</x:v>
      </x:c>
      <x:c r="C7" s="11" t="str">
        <x:v>months</x:v>
      </x:c>
      <x:c r="D7" s="11" t="str">
        <x:v>Commercial target</x:v>
      </x:c>
      <x:c r="E7" s="32"/>
      <x:c r="F7" s="11" t="str">
        <x:v>Sponsor assumption</x:v>
      </x:c>
    </x:row>
    <x:row r="8">
      <x:c r="A8" s="11" t="str">
        <x:v>Maximum single-product GDV</x:v>
      </x:c>
      <x:c r="B8" s="30" t="n">
        <x:v>0.5</x:v>
      </x:c>
      <x:c r="C8" s="11" t="str">
        <x:v>% GDV</x:v>
      </x:c>
      <x:c r="D8" s="11" t="str">
        <x:v>Concentration guardrail</x:v>
      </x:c>
      <x:c r="E8" s="32"/>
      <x:c r="F8" s="11" t="str">
        <x:v>Sponsor assumption</x:v>
      </x:c>
    </x:row>
    <x:row r="9">
      <x:c r="A9" s="11" t="str">
        <x:v>Maximum weighted ticket</x:v>
      </x:c>
      <x:c r="B9" s="31" t="n">
        <x:v>18000000</x:v>
      </x:c>
      <x:c r="C9" s="11" t="str">
        <x:v>KES / unit</x:v>
      </x:c>
      <x:c r="D9" s="11" t="str">
        <x:v>Affordability guardrail</x:v>
      </x:c>
      <x:c r="E9" s="32"/>
      <x:c r="F9" s="11" t="str">
        <x:v>Market hypothesis</x:v>
      </x:c>
    </x:row>
    <x:row r="10">
      <x:c r="A10" s="11" t="str">
        <x:v>Target saleable efficiency</x:v>
      </x:c>
      <x:c r="B10" s="30" t="n">
        <x:v>0.82</x:v>
      </x:c>
      <x:c r="C10" s="11" t="str">
        <x:v>% GFA</x:v>
      </x:c>
      <x:c r="D10" s="11" t="str">
        <x:v>Design performance target</x:v>
      </x:c>
      <x:c r="E10" s="32"/>
      <x:c r="F10" s="11" t="str">
        <x:v>Architectural hypothesis</x:v>
      </x:c>
    </x:row>
    <x:row r="11">
      <x:c r="A11" s="11" t="str">
        <x:v>Gross floor area</x:v>
      </x:c>
      <x:c r="B11" s="28" t="n">
        <x:v>7500</x:v>
      </x:c>
      <x:c r="C11" s="11" t="str">
        <x:v>m²</x:v>
      </x:c>
      <x:c r="D11" s="11" t="str">
        <x:v>Current concept GFA</x:v>
      </x:c>
      <x:c r="E11" s="32"/>
      <x:c r="F11" s="11" t="str">
        <x:v>Concept area schedule</x:v>
      </x:c>
    </x:row>
  </x:sheetData>
  <x:mergeCells>
    <x:mergeCell ref="A1:F2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0" hidden="0" customWidth="1"/>
    <x:col min="2" max="2" width="13" hidden="0" customWidth="1"/>
    <x:col min="3" max="3" width="17" hidden="0" customWidth="1"/>
    <x:col min="4" max="4" width="17" hidden="0" customWidth="1"/>
    <x:col min="5" max="5" width="17" hidden="0" customWidth="1"/>
    <x:col min="6" max="6" width="17" hidden="0" customWidth="1"/>
    <x:col min="7" max="7" width="17" hidden="0" customWidth="1"/>
    <x:col min="8" max="8" width="18" hidden="0" customWidth="1"/>
    <x:col min="9" max="9" width="18" hidden="0" customWidth="1"/>
    <x:col min="10" max="10" width="18" hidden="0" customWidth="1"/>
    <x:col min="11" max="11" width="18" hidden="0" customWidth="1"/>
    <x:col min="12" max="12" width="18" hidden="0" customWidth="1"/>
    <x:col min="13" max="13" width="18" hidden="0" customWidth="1"/>
    <x:col min="14" max="14" width="18" hidden="0" customWidth="1"/>
  </x:cols>
  <x:sheetData>
    <x:row r="1">
      <x:c r="A1" s="3" t="str">
        <x:v>UNIT-MIX TEST</x:v>
      </x:c>
      <x:c r="B1" s="3"/>
      <x:c r="C1" s="3"/>
      <x:c r="D1" s="3"/>
      <x:c r="E1" s="3"/>
      <x:c r="F1" s="3"/>
      <x:c r="G1" s="3"/>
      <x:c r="H1" s="3"/>
      <x:c r="I1" s="3"/>
      <x:c r="J1" s="3"/>
      <x:c r="K1" s="3"/>
      <x:c r="L1" s="3"/>
      <x:c r="M1" s="3"/>
      <x:c r="N1" s="3"/>
    </x:row>
    <x:row r="2">
      <x:c r="A2" s="3"/>
      <x:c r="B2" s="3"/>
      <x:c r="C2" s="3"/>
      <x:c r="D2" s="3"/>
      <x:c r="E2" s="3"/>
      <x:c r="F2" s="3"/>
      <x:c r="G2" s="3"/>
      <x:c r="H2" s="3"/>
      <x:c r="I2" s="3"/>
      <x:c r="J2" s="3"/>
      <x:c r="K2" s="3"/>
      <x:c r="L2" s="3"/>
      <x:c r="M2" s="3"/>
      <x:c r="N2" s="3"/>
    </x:row>
    <x:row r="4">
      <x:c r="A4" s="24" t="str">
        <x:v>Product</x:v>
      </x:c>
      <x:c r="B4" s="24" t="str">
        <x:v>Area share</x:v>
      </x:c>
      <x:c r="C4" s="24" t="str">
        <x:v>Avg unit size</x:v>
      </x:c>
      <x:c r="D4" s="24" t="str">
        <x:v>Price / m²</x:v>
      </x:c>
      <x:c r="E4" s="24" t="str">
        <x:v>Monthly absorption</x:v>
      </x:c>
      <x:c r="F4" s="24" t="str">
        <x:v>Demand score</x:v>
      </x:c>
      <x:c r="G4" s="24" t="str">
        <x:v>Parking / unit</x:v>
      </x:c>
      <x:c r="H4" s="24" t="str">
        <x:v>Allocated area</x:v>
      </x:c>
      <x:c r="I4" s="24" t="str">
        <x:v>Whole units</x:v>
      </x:c>
      <x:c r="J4" s="24" t="str">
        <x:v>Unit ticket</x:v>
      </x:c>
      <x:c r="K4" s="24" t="str">
        <x:v>GDV</x:v>
      </x:c>
      <x:c r="L4" s="24" t="str">
        <x:v>GDV share</x:v>
      </x:c>
      <x:c r="M4" s="24" t="str">
        <x:v>Months to sell</x:v>
      </x:c>
      <x:c r="N4" s="24" t="str">
        <x:v>Parking required</x:v>
      </x:c>
    </x:row>
    <x:row r="5">
      <x:c r="A5" s="11" t="str">
        <x:v>Studio</x:v>
      </x:c>
      <x:c r="B5" s="30" t="n">
        <x:v>0.1</x:v>
      </x:c>
      <x:c r="C5" s="33" t="n">
        <x:v>38</x:v>
      </x:c>
      <x:c r="D5" s="31" t="n">
        <x:v>145000</x:v>
      </x:c>
      <x:c r="E5" s="33" t="n">
        <x:v>4</x:v>
      </x:c>
      <x:c r="F5" s="28" t="n">
        <x:v>4</x:v>
      </x:c>
      <x:c r="G5" s="33" t="n">
        <x:v>0.5</x:v>
      </x:c>
      <x:c r="H5" s="37" t="n">
        <x:f>B5*'Project Assumptions'!$B$5</x:f>
        <x:v>600</x:v>
      </x:c>
      <x:c r="I5" s="37" t="n">
        <x:f>ROUNDDOWN(H5/C5,0)</x:f>
        <x:v>15</x:v>
      </x:c>
      <x:c r="J5" s="38" t="n">
        <x:f>C5*D5</x:f>
        <x:v>5510000</x:v>
      </x:c>
      <x:c r="K5" s="38" t="n">
        <x:f>I5*J5</x:f>
        <x:v>82650000</x:v>
      </x:c>
      <x:c r="L5" s="39" t="n">
        <x:f>IF(SUM($K$5:$K$8)=0,0,K5/SUM($K$5:$K$8))</x:f>
        <x:v>0.10881901416424627</x:v>
      </x:c>
      <x:c r="M5" s="40" t="n">
        <x:f>IF(E5=0,0,I5/E5)</x:f>
        <x:v>3.75</x:v>
      </x:c>
      <x:c r="N5" s="40" t="n">
        <x:f>I5*G5</x:f>
        <x:v>7.5</x:v>
      </x:c>
    </x:row>
    <x:row r="6">
      <x:c r="A6" s="11" t="str">
        <x:v>1 bedroom</x:v>
      </x:c>
      <x:c r="B6" s="30" t="n">
        <x:v>0.35</x:v>
      </x:c>
      <x:c r="C6" s="33" t="n">
        <x:v>55</x:v>
      </x:c>
      <x:c r="D6" s="31" t="n">
        <x:v>135000</x:v>
      </x:c>
      <x:c r="E6" s="33" t="n">
        <x:v>5</x:v>
      </x:c>
      <x:c r="F6" s="28" t="n">
        <x:v>5</x:v>
      </x:c>
      <x:c r="G6" s="33" t="n">
        <x:v>0.8</x:v>
      </x:c>
      <x:c r="H6" s="37" t="n">
        <x:f>B6*'Project Assumptions'!$B$5</x:f>
        <x:v>2100</x:v>
      </x:c>
      <x:c r="I6" s="37" t="n">
        <x:f>ROUNDDOWN(H6/C6,0)</x:f>
        <x:v>38</x:v>
      </x:c>
      <x:c r="J6" s="38" t="n">
        <x:f>C6*D6</x:f>
        <x:v>7425000</x:v>
      </x:c>
      <x:c r="K6" s="38" t="n">
        <x:f>I6*J6</x:f>
        <x:v>282150000</x:v>
      </x:c>
      <x:c r="L6" s="39" t="n">
        <x:f>IF(SUM($K$5:$K$8)=0,0,K6/SUM($K$5:$K$8))</x:f>
        <x:v>0.3714856000779442</x:v>
      </x:c>
      <x:c r="M6" s="40" t="n">
        <x:f>IF(E6=0,0,I6/E6)</x:f>
        <x:v>7.6</x:v>
      </x:c>
      <x:c r="N6" s="40" t="n">
        <x:f>I6*G6</x:f>
        <x:v>30.400000000000002</x:v>
      </x:c>
    </x:row>
    <x:row r="7">
      <x:c r="A7" s="11" t="str">
        <x:v>2 bedroom</x:v>
      </x:c>
      <x:c r="B7" s="30" t="n">
        <x:v>0.4</x:v>
      </x:c>
      <x:c r="C7" s="33" t="n">
        <x:v>82</x:v>
      </x:c>
      <x:c r="D7" s="31" t="n">
        <x:v>125000</x:v>
      </x:c>
      <x:c r="E7" s="33" t="n">
        <x:v>3</x:v>
      </x:c>
      <x:c r="F7" s="28" t="n">
        <x:v>4</x:v>
      </x:c>
      <x:c r="G7" s="33" t="n">
        <x:v>1.2</x:v>
      </x:c>
      <x:c r="H7" s="37" t="n">
        <x:f>B7*'Project Assumptions'!$B$5</x:f>
        <x:v>2400</x:v>
      </x:c>
      <x:c r="I7" s="37" t="n">
        <x:f>ROUNDDOWN(H7/C7,0)</x:f>
        <x:v>29</x:v>
      </x:c>
      <x:c r="J7" s="38" t="n">
        <x:f>C7*D7</x:f>
        <x:v>10250000</x:v>
      </x:c>
      <x:c r="K7" s="38" t="n">
        <x:f>I7*J7</x:f>
        <x:v>297250000</x:v>
      </x:c>
      <x:c r="L7" s="39" t="n">
        <x:f>IF(SUM($K$5:$K$8)=0,0,K7/SUM($K$5:$K$8))</x:f>
        <x:v>0.3913666298889559</x:v>
      </x:c>
      <x:c r="M7" s="40" t="n">
        <x:f>IF(E7=0,0,I7/E7)</x:f>
        <x:v>9.666666666666666</x:v>
      </x:c>
      <x:c r="N7" s="40" t="n">
        <x:f>I7*G7</x:f>
        <x:v>34.8</x:v>
      </x:c>
    </x:row>
    <x:row r="8">
      <x:c r="A8" s="11" t="str">
        <x:v>3 bedroom</x:v>
      </x:c>
      <x:c r="B8" s="30" t="n">
        <x:v>0.15</x:v>
      </x:c>
      <x:c r="C8" s="33" t="n">
        <x:v>118</x:v>
      </x:c>
      <x:c r="D8" s="31" t="n">
        <x:v>118000</x:v>
      </x:c>
      <x:c r="E8" s="33" t="n">
        <x:v>1.5</x:v>
      </x:c>
      <x:c r="F8" s="28" t="n">
        <x:v>3</x:v>
      </x:c>
      <x:c r="G8" s="33" t="n">
        <x:v>1.8</x:v>
      </x:c>
      <x:c r="H8" s="37" t="n">
        <x:f>B8*'Project Assumptions'!$B$5</x:f>
        <x:v>900</x:v>
      </x:c>
      <x:c r="I8" s="37" t="n">
        <x:f>ROUNDDOWN(H8/C8,0)</x:f>
        <x:v>7</x:v>
      </x:c>
      <x:c r="J8" s="38" t="n">
        <x:f>C8*D8</x:f>
        <x:v>13924000</x:v>
      </x:c>
      <x:c r="K8" s="38" t="n">
        <x:f>I8*J8</x:f>
        <x:v>97468000</x:v>
      </x:c>
      <x:c r="L8" s="39" t="n">
        <x:f>IF(SUM($K$5:$K$8)=0,0,K8/SUM($K$5:$K$8))</x:f>
        <x:v>0.12832875586885367</x:v>
      </x:c>
      <x:c r="M8" s="40" t="n">
        <x:f>IF(E8=0,0,I8/E8)</x:f>
        <x:v>4.666666666666667</x:v>
      </x:c>
      <x:c r="N8" s="40" t="n">
        <x:f>I8*G8</x:f>
        <x:v>12.6</x:v>
      </x:c>
    </x:row>
    <x:row r="10">
      <x:c r="A10" s="44" t="str">
        <x:v>TOTAL / MIX</x:v>
      </x:c>
      <x:c r="B10" s="45" t="n">
        <x:f>SUM(B5:B8)</x:f>
        <x:v>1</x:v>
      </x:c>
      <x:c r="C10" s="44"/>
      <x:c r="D10" s="44"/>
      <x:c r="E10" s="44"/>
      <x:c r="F10" s="44"/>
      <x:c r="G10" s="44"/>
      <x:c r="H10" s="46" t="n">
        <x:f>SUM(H5:H8)</x:f>
        <x:v>6000</x:v>
      </x:c>
      <x:c r="I10" s="46" t="n">
        <x:f>SUM(I5:I8)</x:f>
        <x:v>89</x:v>
      </x:c>
      <x:c r="J10" s="44"/>
      <x:c r="K10" s="47" t="n">
        <x:f>SUM(K5:K8)</x:f>
        <x:v>759518000</x:v>
      </x:c>
      <x:c r="L10" s="45" t="n">
        <x:f>SUM(L5:L8)</x:f>
        <x:v>1</x:v>
      </x:c>
      <x:c r="M10" s="48" t="n">
        <x:f>MAX(M5:M8)</x:f>
        <x:v>9.666666666666666</x:v>
      </x:c>
      <x:c r="N10" s="48" t="n">
        <x:f>SUM(N5:N8)</x:f>
        <x:v>85.3</x:v>
      </x:c>
    </x:row>
  </x:sheetData>
  <x:mergeCells>
    <x:mergeCell ref="A1:N2"/>
  </x:mergeCells>
  <x:dataValidations count="1">
    <x:dataValidation type="whole" operator="between" sqref="F5:F8">
      <x:formula1>1</x:formula1>
      <x:formula2>5</x:formula2>
    </x:dataValidation>
  </x:dataValidation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4" hidden="0" customWidth="1"/>
    <x:col min="2" max="2" width="30" hidden="0" customWidth="1"/>
    <x:col min="3" max="3" width="20" hidden="0" customWidth="1"/>
    <x:col min="4" max="4" width="20" hidden="0" customWidth="1"/>
    <x:col min="5" max="5" width="15" hidden="0" customWidth="1"/>
    <x:col min="6" max="6" width="15" hidden="0" customWidth="1"/>
    <x:col min="7" max="7" width="22" hidden="0" customWidth="1"/>
    <x:col min="8" max="8" width="22" hidden="0" customWidth="1"/>
    <x:col min="9" max="9" width="22" hidden="0" customWidth="1"/>
    <x:col min="10" max="10" width="40" hidden="0" customWidth="1"/>
  </x:cols>
  <x:sheetData>
    <x:row r="1">
      <x:c r="A1" s="3" t="str">
        <x:v>MARKET EVIDENCE REGISTER</x:v>
      </x:c>
      <x:c r="B1" s="3"/>
      <x:c r="C1" s="3"/>
      <x:c r="D1" s="3"/>
      <x:c r="E1" s="3"/>
      <x:c r="F1" s="3"/>
      <x:c r="G1" s="3"/>
      <x:c r="H1" s="3"/>
      <x:c r="I1" s="3"/>
      <x:c r="J1" s="3"/>
    </x:row>
    <x:row r="2">
      <x:c r="A2" s="3"/>
      <x:c r="B2" s="3"/>
      <x:c r="C2" s="3"/>
      <x:c r="D2" s="3"/>
      <x:c r="E2" s="3"/>
      <x:c r="F2" s="3"/>
      <x:c r="G2" s="3"/>
      <x:c r="H2" s="3"/>
      <x:c r="I2" s="3"/>
      <x:c r="J2" s="3"/>
    </x:row>
    <x:row r="4">
      <x:c r="A4" s="24" t="str">
        <x:v>Date</x:v>
      </x:c>
      <x:c r="B4" s="24" t="str">
        <x:v>Project / source</x:v>
      </x:c>
      <x:c r="C4" s="24" t="str">
        <x:v>Location</x:v>
      </x:c>
      <x:c r="D4" s="24" t="str">
        <x:v>Product</x:v>
      </x:c>
      <x:c r="E4" s="24" t="str">
        <x:v>Size m²</x:v>
      </x:c>
      <x:c r="F4" s="24" t="str">
        <x:v>Price / rent</x:v>
      </x:c>
      <x:c r="G4" s="24" t="str">
        <x:v>Transaction basis</x:v>
      </x:c>
      <x:c r="H4" s="24" t="str">
        <x:v>Evidence quality</x:v>
      </x:c>
      <x:c r="I4" s="24" t="str">
        <x:v>Relevance</x:v>
      </x:c>
      <x:c r="J4" s="24" t="str">
        <x:v>Source / note</x:v>
      </x:c>
    </x:row>
    <x:row r="5">
      <x:c r="A5" s="49"/>
      <x:c r="B5" s="28"/>
      <x:c r="C5" s="28"/>
      <x:c r="D5" s="28"/>
      <x:c r="E5" s="29"/>
      <x:c r="F5" s="29"/>
      <x:c r="G5" s="28"/>
      <x:c r="H5" s="28"/>
      <x:c r="I5" s="28"/>
      <x:c r="J5" s="28"/>
    </x:row>
    <x:row r="6">
      <x:c r="A6" s="49"/>
      <x:c r="B6" s="28"/>
      <x:c r="C6" s="28"/>
      <x:c r="D6" s="28"/>
      <x:c r="E6" s="29"/>
      <x:c r="F6" s="29"/>
      <x:c r="G6" s="28"/>
      <x:c r="H6" s="28"/>
      <x:c r="I6" s="28"/>
      <x:c r="J6" s="28"/>
    </x:row>
    <x:row r="7">
      <x:c r="A7" s="49"/>
      <x:c r="B7" s="28"/>
      <x:c r="C7" s="28"/>
      <x:c r="D7" s="28"/>
      <x:c r="E7" s="29"/>
      <x:c r="F7" s="29"/>
      <x:c r="G7" s="28"/>
      <x:c r="H7" s="28"/>
      <x:c r="I7" s="28"/>
      <x:c r="J7" s="28"/>
    </x:row>
    <x:row r="8">
      <x:c r="A8" s="49"/>
      <x:c r="B8" s="28"/>
      <x:c r="C8" s="28"/>
      <x:c r="D8" s="28"/>
      <x:c r="E8" s="29"/>
      <x:c r="F8" s="29"/>
      <x:c r="G8" s="28"/>
      <x:c r="H8" s="28"/>
      <x:c r="I8" s="28"/>
      <x:c r="J8" s="28"/>
    </x:row>
    <x:row r="9">
      <x:c r="A9" s="49"/>
      <x:c r="B9" s="28"/>
      <x:c r="C9" s="28"/>
      <x:c r="D9" s="28"/>
      <x:c r="E9" s="29"/>
      <x:c r="F9" s="29"/>
      <x:c r="G9" s="28"/>
      <x:c r="H9" s="28"/>
      <x:c r="I9" s="28"/>
      <x:c r="J9" s="28"/>
    </x:row>
    <x:row r="10">
      <x:c r="A10" s="49"/>
      <x:c r="B10" s="28"/>
      <x:c r="C10" s="28"/>
      <x:c r="D10" s="28"/>
      <x:c r="E10" s="29"/>
      <x:c r="F10" s="29"/>
      <x:c r="G10" s="28"/>
      <x:c r="H10" s="28"/>
      <x:c r="I10" s="28"/>
      <x:c r="J10" s="28"/>
    </x:row>
    <x:row r="11">
      <x:c r="A11" s="49"/>
      <x:c r="B11" s="28"/>
      <x:c r="C11" s="28"/>
      <x:c r="D11" s="28"/>
      <x:c r="E11" s="29"/>
      <x:c r="F11" s="29"/>
      <x:c r="G11" s="28"/>
      <x:c r="H11" s="28"/>
      <x:c r="I11" s="28"/>
      <x:c r="J11" s="28"/>
    </x:row>
    <x:row r="12">
      <x:c r="A12" s="49"/>
      <x:c r="B12" s="28"/>
      <x:c r="C12" s="28"/>
      <x:c r="D12" s="28"/>
      <x:c r="E12" s="29"/>
      <x:c r="F12" s="29"/>
      <x:c r="G12" s="28"/>
      <x:c r="H12" s="28"/>
      <x:c r="I12" s="28"/>
      <x:c r="J12" s="28"/>
    </x:row>
    <x:row r="13">
      <x:c r="A13" s="49"/>
      <x:c r="B13" s="28"/>
      <x:c r="C13" s="28"/>
      <x:c r="D13" s="28"/>
      <x:c r="E13" s="29"/>
      <x:c r="F13" s="29"/>
      <x:c r="G13" s="28"/>
      <x:c r="H13" s="28"/>
      <x:c r="I13" s="28"/>
      <x:c r="J13" s="28"/>
    </x:row>
    <x:row r="14">
      <x:c r="A14" s="49"/>
      <x:c r="B14" s="28"/>
      <x:c r="C14" s="28"/>
      <x:c r="D14" s="28"/>
      <x:c r="E14" s="29"/>
      <x:c r="F14" s="29"/>
      <x:c r="G14" s="28"/>
      <x:c r="H14" s="28"/>
      <x:c r="I14" s="28"/>
      <x:c r="J14" s="28"/>
    </x:row>
    <x:row r="15">
      <x:c r="A15" s="49"/>
      <x:c r="B15" s="28"/>
      <x:c r="C15" s="28"/>
      <x:c r="D15" s="28"/>
      <x:c r="E15" s="29"/>
      <x:c r="F15" s="29"/>
      <x:c r="G15" s="28"/>
      <x:c r="H15" s="28"/>
      <x:c r="I15" s="28"/>
      <x:c r="J15" s="28"/>
    </x:row>
    <x:row r="16">
      <x:c r="A16" s="49"/>
      <x:c r="B16" s="28"/>
      <x:c r="C16" s="28"/>
      <x:c r="D16" s="28"/>
      <x:c r="E16" s="29"/>
      <x:c r="F16" s="29"/>
      <x:c r="G16" s="28"/>
      <x:c r="H16" s="28"/>
      <x:c r="I16" s="28"/>
      <x:c r="J16" s="28"/>
    </x:row>
    <x:row r="17">
      <x:c r="A17" s="49"/>
      <x:c r="B17" s="28"/>
      <x:c r="C17" s="28"/>
      <x:c r="D17" s="28"/>
      <x:c r="E17" s="29"/>
      <x:c r="F17" s="29"/>
      <x:c r="G17" s="28"/>
      <x:c r="H17" s="28"/>
      <x:c r="I17" s="28"/>
      <x:c r="J17" s="28"/>
    </x:row>
    <x:row r="18">
      <x:c r="A18" s="49"/>
      <x:c r="B18" s="28"/>
      <x:c r="C18" s="28"/>
      <x:c r="D18" s="28"/>
      <x:c r="E18" s="29"/>
      <x:c r="F18" s="29"/>
      <x:c r="G18" s="28"/>
      <x:c r="H18" s="28"/>
      <x:c r="I18" s="28"/>
      <x:c r="J18" s="28"/>
    </x:row>
    <x:row r="19">
      <x:c r="A19" s="49"/>
      <x:c r="B19" s="28"/>
      <x:c r="C19" s="28"/>
      <x:c r="D19" s="28"/>
      <x:c r="E19" s="29"/>
      <x:c r="F19" s="29"/>
      <x:c r="G19" s="28"/>
      <x:c r="H19" s="28"/>
      <x:c r="I19" s="28"/>
      <x:c r="J19" s="28"/>
    </x:row>
    <x:row r="20">
      <x:c r="A20" s="49"/>
      <x:c r="B20" s="28"/>
      <x:c r="C20" s="28"/>
      <x:c r="D20" s="28"/>
      <x:c r="E20" s="29"/>
      <x:c r="F20" s="29"/>
      <x:c r="G20" s="28"/>
      <x:c r="H20" s="28"/>
      <x:c r="I20" s="28"/>
      <x:c r="J20" s="28"/>
    </x:row>
    <x:row r="21">
      <x:c r="A21" s="49"/>
      <x:c r="B21" s="28"/>
      <x:c r="C21" s="28"/>
      <x:c r="D21" s="28"/>
      <x:c r="E21" s="29"/>
      <x:c r="F21" s="29"/>
      <x:c r="G21" s="28"/>
      <x:c r="H21" s="28"/>
      <x:c r="I21" s="28"/>
      <x:c r="J21" s="28"/>
    </x:row>
    <x:row r="22">
      <x:c r="A22" s="49"/>
      <x:c r="B22" s="28"/>
      <x:c r="C22" s="28"/>
      <x:c r="D22" s="28"/>
      <x:c r="E22" s="29"/>
      <x:c r="F22" s="29"/>
      <x:c r="G22" s="28"/>
      <x:c r="H22" s="28"/>
      <x:c r="I22" s="28"/>
      <x:c r="J22" s="28"/>
    </x:row>
    <x:row r="23">
      <x:c r="A23" s="49"/>
      <x:c r="B23" s="28"/>
      <x:c r="C23" s="28"/>
      <x:c r="D23" s="28"/>
      <x:c r="E23" s="29"/>
      <x:c r="F23" s="29"/>
      <x:c r="G23" s="28"/>
      <x:c r="H23" s="28"/>
      <x:c r="I23" s="28"/>
      <x:c r="J23" s="28"/>
    </x:row>
    <x:row r="24">
      <x:c r="A24" s="49"/>
      <x:c r="B24" s="28"/>
      <x:c r="C24" s="28"/>
      <x:c r="D24" s="28"/>
      <x:c r="E24" s="29"/>
      <x:c r="F24" s="29"/>
      <x:c r="G24" s="28"/>
      <x:c r="H24" s="28"/>
      <x:c r="I24" s="28"/>
      <x:c r="J24" s="28"/>
    </x:row>
  </x:sheetData>
  <x:mergeCells>
    <x:mergeCell ref="A1:J2"/>
  </x:mergeCells>
  <x:dataValidations count="1">
    <x:dataValidation type="list" sqref="H5:H24">
      <x:formula1>"Low,Medium,High"</x:formula1>
    </x:dataValidation>
  </x:dataValidations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4" hidden="0" customWidth="1"/>
    <x:col min="2" max="2" width="15" hidden="0" customWidth="1"/>
    <x:col min="3" max="3" width="15" hidden="0" customWidth="1"/>
    <x:col min="4" max="4" width="15" hidden="0" customWidth="1"/>
    <x:col min="5" max="5" width="15" hidden="0" customWidth="1"/>
    <x:col min="6" max="6" width="22" hidden="0" customWidth="1"/>
    <x:col min="7" max="7" width="22" hidden="0" customWidth="1"/>
    <x:col min="8" max="8" width="40" hidden="0" customWidth="1"/>
  </x:cols>
  <x:sheetData>
    <x:row r="1">
      <x:c r="A1" s="3" t="str">
        <x:v>SCENARIO COMPARISON</x:v>
      </x:c>
      <x:c r="B1" s="3"/>
      <x:c r="C1" s="3"/>
      <x:c r="D1" s="3"/>
      <x:c r="E1" s="3"/>
      <x:c r="F1" s="3"/>
      <x:c r="G1" s="3"/>
      <x:c r="H1" s="3"/>
    </x:row>
    <x:row r="2">
      <x:c r="A2" s="3"/>
      <x:c r="B2" s="3"/>
      <x:c r="C2" s="3"/>
      <x:c r="D2" s="3"/>
      <x:c r="E2" s="3"/>
      <x:c r="F2" s="3"/>
      <x:c r="G2" s="3"/>
      <x:c r="H2" s="3"/>
    </x:row>
    <x:row r="4">
      <x:c r="A4" s="24" t="str">
        <x:v>Scenario</x:v>
      </x:c>
      <x:c r="B4" s="24" t="str">
        <x:v>Studios</x:v>
      </x:c>
      <x:c r="C4" s="24" t="str">
        <x:v>1 bedroom</x:v>
      </x:c>
      <x:c r="D4" s="24" t="str">
        <x:v>2 bedroom</x:v>
      </x:c>
      <x:c r="E4" s="24" t="str">
        <x:v>3 bedroom</x:v>
      </x:c>
      <x:c r="F4" s="24" t="str">
        <x:v>Implied GDV</x:v>
      </x:c>
      <x:c r="G4" s="24" t="str">
        <x:v>Slowest sellout</x:v>
      </x:c>
      <x:c r="H4" s="24" t="str">
        <x:v>Comment</x:v>
      </x:c>
    </x:row>
    <x:row r="5">
      <x:c r="A5" s="11" t="str">
        <x:v>Base case</x:v>
      </x:c>
      <x:c r="B5" s="30" t="n">
        <x:v>0.1</x:v>
      </x:c>
      <x:c r="C5" s="30" t="n">
        <x:v>0.35</x:v>
      </x:c>
      <x:c r="D5" s="30" t="n">
        <x:v>0.4</x:v>
      </x:c>
      <x:c r="E5" s="30" t="n">
        <x:v>0.15</x:v>
      </x:c>
      <x:c r="F5" s="38" t="n">
        <x:f>B5*'Project Assumptions'!$B$5/'Unit Mix'!$C$5*'Unit Mix'!$J$5+C5*'Project Assumptions'!$B$5/'Unit Mix'!$C$6*'Unit Mix'!$J$6+D5*'Project Assumptions'!$B$5/'Unit Mix'!$C$7*'Unit Mix'!$J$7+E5*'Project Assumptions'!$B$5/'Unit Mix'!$C$8*'Unit Mix'!$J$8</x:f>
        <x:v>776700000</x:v>
      </x:c>
      <x:c r="G5" s="40" t="n">
        <x:f>MAX(B5*'Project Assumptions'!$B$5/'Unit Mix'!$C$5/'Unit Mix'!$E$5,C5*'Project Assumptions'!$B$5/'Unit Mix'!$C$6/'Unit Mix'!$E$6,D5*'Project Assumptions'!$B$5/'Unit Mix'!$C$7/'Unit Mix'!$E$7,E5*'Project Assumptions'!$B$5/'Unit Mix'!$C$8/'Unit Mix'!$E$8)</x:f>
        <x:v>9.75609756097561</x:v>
      </x:c>
      <x:c r="H5" s="28"/>
    </x:row>
    <x:row r="6">
      <x:c r="A6" s="11" t="str">
        <x:v>Smaller-unit tilt</x:v>
      </x:c>
      <x:c r="B6" s="30" t="n">
        <x:v>0.18</x:v>
      </x:c>
      <x:c r="C6" s="30" t="n">
        <x:v>0.42</x:v>
      </x:c>
      <x:c r="D6" s="30" t="n">
        <x:v>0.3</x:v>
      </x:c>
      <x:c r="E6" s="30" t="n">
        <x:v>0.1</x:v>
      </x:c>
      <x:c r="F6" s="38" t="n">
        <x:f>B6*'Project Assumptions'!$B$5/'Unit Mix'!$C$5*'Unit Mix'!$J$5+C6*'Project Assumptions'!$B$5/'Unit Mix'!$C$6*'Unit Mix'!$J$6+D6*'Project Assumptions'!$B$5/'Unit Mix'!$C$7*'Unit Mix'!$J$7+E6*'Project Assumptions'!$B$5/'Unit Mix'!$C$8*'Unit Mix'!$J$8</x:f>
        <x:v>792600000</x:v>
      </x:c>
      <x:c r="G6" s="40" t="n">
        <x:f>MAX(B6*'Project Assumptions'!$B$5/'Unit Mix'!$C$5/'Unit Mix'!$E$5,C6*'Project Assumptions'!$B$5/'Unit Mix'!$C$6/'Unit Mix'!$E$6,D6*'Project Assumptions'!$B$5/'Unit Mix'!$C$7/'Unit Mix'!$E$7,E6*'Project Assumptions'!$B$5/'Unit Mix'!$C$8/'Unit Mix'!$E$8)</x:f>
        <x:v>9.163636363636364</x:v>
      </x:c>
      <x:c r="H6" s="28"/>
    </x:row>
    <x:row r="7">
      <x:c r="A7" s="11" t="str">
        <x:v>Family tilt</x:v>
      </x:c>
      <x:c r="B7" s="30" t="n">
        <x:v>0.05</x:v>
      </x:c>
      <x:c r="C7" s="30" t="n">
        <x:v>0.25</x:v>
      </x:c>
      <x:c r="D7" s="30" t="n">
        <x:v>0.5</x:v>
      </x:c>
      <x:c r="E7" s="30" t="n">
        <x:v>0.2</x:v>
      </x:c>
      <x:c r="F7" s="38" t="n">
        <x:f>B7*'Project Assumptions'!$B$5/'Unit Mix'!$C$5*'Unit Mix'!$J$5+C7*'Project Assumptions'!$B$5/'Unit Mix'!$C$6*'Unit Mix'!$J$6+D7*'Project Assumptions'!$B$5/'Unit Mix'!$C$7*'Unit Mix'!$J$7+E7*'Project Assumptions'!$B$5/'Unit Mix'!$C$8*'Unit Mix'!$J$8</x:f>
        <x:v>762600000</x:v>
      </x:c>
      <x:c r="G7" s="40" t="n">
        <x:f>MAX(B7*'Project Assumptions'!$B$5/'Unit Mix'!$C$5/'Unit Mix'!$E$5,C7*'Project Assumptions'!$B$5/'Unit Mix'!$C$6/'Unit Mix'!$E$6,D7*'Project Assumptions'!$B$5/'Unit Mix'!$C$7/'Unit Mix'!$E$7,E7*'Project Assumptions'!$B$5/'Unit Mix'!$C$8/'Unit Mix'!$E$8)</x:f>
        <x:v>12.195121951219512</x:v>
      </x:c>
      <x:c r="H7" s="28"/>
    </x:row>
  </x:sheetData>
  <x:mergeCells>
    <x:mergeCell ref="A1:H2"/>
  </x:mergeCells>
  <x:pageMargins left="0.7" right="0.7" top="0.75" bottom="0.75" header="0.3" footer="0.3"/>
</x:worksheet>
</file>

<file path=xl/worksheets/sheet6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40" hidden="0" customWidth="1"/>
    <x:col min="2" max="2" width="15" hidden="0" customWidth="1"/>
    <x:col min="3" max="3" width="15" hidden="0" customWidth="1"/>
    <x:col min="4" max="4" width="15" hidden="0" customWidth="1"/>
    <x:col min="5" max="5" width="15" hidden="0" customWidth="1"/>
    <x:col min="6" max="6" width="15" hidden="0" customWidth="1"/>
    <x:col min="7" max="7" width="40" hidden="0" customWidth="1"/>
  </x:cols>
  <x:sheetData>
    <x:row r="1">
      <x:c r="A1" s="3" t="str">
        <x:v>MODEL CHECKS</x:v>
      </x:c>
      <x:c r="B1" s="3"/>
      <x:c r="C1" s="3"/>
      <x:c r="D1" s="3"/>
      <x:c r="E1" s="3"/>
      <x:c r="F1" s="3"/>
      <x:c r="G1" s="3"/>
    </x:row>
    <x:row r="2">
      <x:c r="A2" s="3"/>
      <x:c r="B2" s="3"/>
      <x:c r="C2" s="3"/>
      <x:c r="D2" s="3"/>
      <x:c r="E2" s="3"/>
      <x:c r="F2" s="3"/>
      <x:c r="G2" s="3"/>
    </x:row>
    <x:row r="4">
      <x:c r="A4" s="24" t="str">
        <x:v>Check</x:v>
      </x:c>
      <x:c r="B4" s="24" t="str">
        <x:v>Actual</x:v>
      </x:c>
      <x:c r="C4" s="24" t="str">
        <x:v>Expected</x:v>
      </x:c>
      <x:c r="D4" s="24" t="str">
        <x:v>Difference</x:v>
      </x:c>
      <x:c r="E4" s="24" t="str">
        <x:v>Tolerance</x:v>
      </x:c>
      <x:c r="F4" s="24" t="str">
        <x:v>Status</x:v>
      </x:c>
      <x:c r="G4" s="24" t="str">
        <x:v>Action</x:v>
      </x:c>
    </x:row>
    <x:row r="5">
      <x:c r="A5" s="11" t="str">
        <x:v>Area shares total 100%</x:v>
      </x:c>
      <x:c r="B5" s="50" t="n">
        <x:f>'Unit Mix'!B10</x:f>
        <x:v>1</x:v>
      </x:c>
      <x:c r="C5" s="50" t="n">
        <x:v>1</x:v>
      </x:c>
      <x:c r="D5" s="50" t="n">
        <x:f>B5-C5</x:f>
        <x:v>0</x:v>
      </x:c>
      <x:c r="E5" s="50" t="n">
        <x:v>0.0001</x:v>
      </x:c>
      <x:c r="F5" s="36" t="str">
        <x:f>IF(ABS(D5)&lt;=E5,"OK","CHECK")</x:f>
        <x:v>OK</x:v>
      </x:c>
      <x:c r="G5" s="11" t="str">
        <x:v>Update Unit Mix shares.</x:v>
      </x:c>
    </x:row>
    <x:row r="6">
      <x:c r="A6" s="11" t="str">
        <x:v>Parking within capacity</x:v>
      </x:c>
      <x:c r="B6" s="36" t="n">
        <x:f>'Unit Mix'!N10</x:f>
        <x:v>85.3</x:v>
      </x:c>
      <x:c r="C6" s="36" t="n">
        <x:f>'Project Assumptions'!B6</x:f>
        <x:v>110</x:v>
      </x:c>
      <x:c r="D6" s="36"/>
      <x:c r="E6" s="36"/>
      <x:c r="F6" s="36" t="str">
        <x:f>IF(B6&lt;=C6,"OK","CHECK")</x:f>
        <x:v>OK</x:v>
      </x:c>
      <x:c r="G6" s="11" t="str">
        <x:v>Reduce parking load or revise the design.</x:v>
      </x:c>
    </x:row>
    <x:row r="7">
      <x:c r="A7" s="11" t="str">
        <x:v>Sellout within target</x:v>
      </x:c>
      <x:c r="B7" s="36" t="n">
        <x:f>'Unit Mix'!M10</x:f>
        <x:v>9.666666666666666</x:v>
      </x:c>
      <x:c r="C7" s="36" t="n">
        <x:f>'Project Assumptions'!B7</x:f>
        <x:v>24</x:v>
      </x:c>
      <x:c r="D7" s="36"/>
      <x:c r="E7" s="36"/>
      <x:c r="F7" s="36" t="str">
        <x:f>IF(B7&lt;=C7,"OK","CHECK")</x:f>
        <x:v>OK</x:v>
      </x:c>
      <x:c r="G7" s="11" t="str">
        <x:v>Review product absorption assumptions.</x:v>
      </x:c>
    </x:row>
    <x:row r="8">
      <x:c r="A8" s="11" t="str">
        <x:v>Single-product GDV concentration</x:v>
      </x:c>
      <x:c r="B8" s="50" t="n">
        <x:f>MAX('Unit Mix'!L5:L8)</x:f>
        <x:v>0.3913666298889559</x:v>
      </x:c>
      <x:c r="C8" s="50" t="n">
        <x:f>'Project Assumptions'!B8</x:f>
        <x:v>0.5</x:v>
      </x:c>
      <x:c r="D8" s="36"/>
      <x:c r="E8" s="36"/>
      <x:c r="F8" s="36" t="str">
        <x:f>IF(B8&lt;=C8,"OK","CHECK")</x:f>
        <x:v>OK</x:v>
      </x:c>
      <x:c r="G8" s="11" t="str">
        <x:v>Diversify mix or evidence concentration.</x:v>
      </x:c>
    </x:row>
    <x:row r="9">
      <x:c r="A9" s="11" t="str">
        <x:v>Saleable efficiency meets target</x:v>
      </x:c>
      <x:c r="B9" s="50" t="n">
        <x:f>'Project Assumptions'!B5/'Project Assumptions'!B11</x:f>
        <x:v>0.8</x:v>
      </x:c>
      <x:c r="C9" s="50" t="n">
        <x:f>'Project Assumptions'!B10</x:f>
        <x:v>0.82</x:v>
      </x:c>
      <x:c r="D9" s="36"/>
      <x:c r="E9" s="36"/>
      <x:c r="F9" s="36" t="str">
        <x:f>IF(B9&gt;=C9,"OK","CHECK")</x:f>
        <x:v>CHECK</x:v>
      </x:c>
      <x:c r="G9" s="11" t="str">
        <x:v>Review cores, circulation and GFA.</x:v>
      </x:c>
    </x:row>
    <x:row r="11">
      <x:c r="A11" s="12" t="str">
        <x:v>OVERALL STATUS</x:v>
      </x:c>
      <x:c r="B11" s="12"/>
      <x:c r="C11" s="12"/>
      <x:c r="D11" s="12"/>
      <x:c r="E11" s="12"/>
      <x:c r="F11" s="12"/>
      <x:c r="G11" s="12"/>
    </x:row>
    <x:row r="12">
      <x:c r="A12" s="53" t="str">
        <x:f>IF(COUNTIF(F5:F9,"CHECK")&gt;0,"REVIEW MIX ASSUMPTIONS","MODEL CHECKS OK")</x:f>
        <x:v>REVIEW MIX ASSUMPTIONS</x:v>
      </x:c>
      <x:c r="B12" s="53"/>
      <x:c r="C12" s="53"/>
      <x:c r="D12" s="53"/>
      <x:c r="E12" s="53"/>
      <x:c r="F12" s="53"/>
      <x:c r="G12" s="53"/>
    </x:row>
    <x:row r="13">
      <x:c r="A13" s="53"/>
      <x:c r="B13" s="53"/>
      <x:c r="C13" s="53"/>
      <x:c r="D13" s="53"/>
      <x:c r="E13" s="53"/>
      <x:c r="F13" s="53"/>
      <x:c r="G13" s="53"/>
    </x:row>
    <x:row r="14">
      <x:c r="A14" s="53"/>
      <x:c r="B14" s="53"/>
      <x:c r="C14" s="53"/>
      <x:c r="D14" s="53"/>
      <x:c r="E14" s="53"/>
      <x:c r="F14" s="53"/>
      <x:c r="G14" s="53"/>
    </x:row>
  </x:sheetData>
  <x:mergeCells>
    <x:mergeCell ref="A1:G2"/>
    <x:mergeCell ref="A11:G11"/>
    <x:mergeCell ref="A12:G14"/>
  </x:mergeCells>
  <x:conditionalFormatting sqref="F5:F9">
    <x:cfRule type="containsText" dxfId="0" priority="1" operator="containsText" text="OK"/>
    <x:cfRule type="containsText" dxfId="1" priority="2" operator="containsText" text="CHECK"/>
  </x:conditionalFormatting>
  <x:pageMargins left="0.7" right="0.7" top="0.75" bottom="0.75" header="0.3" footer="0.3"/>
</x:worksheet>
</file>